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RINA2W764\Irinaw764_D\3\5 сессия 151216\84 13-НПА Изменения в бюджет Декабрь2016\"/>
    </mc:Choice>
  </mc:AlternateContent>
  <bookViews>
    <workbookView xWindow="240" yWindow="48" windowWidth="20112" windowHeight="7740"/>
  </bookViews>
  <sheets>
    <sheet name="Лист1" sheetId="1" r:id="rId1"/>
  </sheets>
  <definedNames>
    <definedName name="Print_Area" localSheetId="0">Лист1!$B$1:$H$54</definedName>
    <definedName name="Print_Titles" localSheetId="0">Лист1!$10:$12</definedName>
    <definedName name="ReportNameYear">Лист1!#REF!</definedName>
    <definedName name="TableHeaderYear1">Лист1!$B$1</definedName>
    <definedName name="TableHeaderYear2">Лист1!$B$2</definedName>
    <definedName name="TableHeaderYear3">Лист1!$B$3</definedName>
    <definedName name="Unit">Лист1!$H$9</definedName>
    <definedName name="Year1">Лист1!$H$3</definedName>
    <definedName name="Year2">Лист1!$H$3</definedName>
    <definedName name="Year2Year3">Лист1!$H$4</definedName>
    <definedName name="_xlnm.Print_Titles" localSheetId="0">Лист1!$10:$12</definedName>
    <definedName name="_xlnm.Print_Area" localSheetId="0">Лист1!$A$1:$H$53</definedName>
  </definedNames>
  <calcPr calcId="162913"/>
</workbook>
</file>

<file path=xl/calcChain.xml><?xml version="1.0" encoding="utf-8"?>
<calcChain xmlns="http://schemas.openxmlformats.org/spreadsheetml/2006/main">
  <c r="H28" i="1" l="1"/>
  <c r="H27" i="1" s="1"/>
  <c r="H15" i="1"/>
  <c r="I16" i="1" s="1"/>
  <c r="J16" i="1" s="1"/>
  <c r="H19" i="1"/>
  <c r="H21" i="1"/>
  <c r="H23" i="1"/>
  <c r="H47" i="1"/>
  <c r="H49" i="1"/>
  <c r="H51" i="1"/>
  <c r="H14" i="1" l="1"/>
  <c r="H46" i="1"/>
  <c r="H26" i="1" s="1"/>
  <c r="H18" i="1"/>
  <c r="H13" i="1"/>
  <c r="I17" i="1"/>
  <c r="J17" i="1" s="1"/>
  <c r="H53" i="1" l="1"/>
</calcChain>
</file>

<file path=xl/sharedStrings.xml><?xml version="1.0" encoding="utf-8"?>
<sst xmlns="http://schemas.openxmlformats.org/spreadsheetml/2006/main" count="228" uniqueCount="92">
  <si>
    <t>Наименование программ, подпрограмм, мероприятий</t>
  </si>
  <si>
    <t>Раздел, подраздел</t>
  </si>
  <si>
    <t>КЦСР</t>
  </si>
  <si>
    <t>Вид расходов</t>
  </si>
  <si>
    <t>Главный распорядитель средств</t>
  </si>
  <si>
    <t>Годовой объем ассигнований</t>
  </si>
  <si>
    <t>ГРБС</t>
  </si>
  <si>
    <t>тыс. рублей</t>
  </si>
  <si>
    <t>Расходы за счет средств краевого бюджета</t>
  </si>
  <si>
    <t>0502</t>
  </si>
  <si>
    <t>Всего</t>
  </si>
  <si>
    <t>Расходы за счет средств местного бюджета</t>
  </si>
  <si>
    <t>400</t>
  </si>
  <si>
    <t>916</t>
  </si>
  <si>
    <t xml:space="preserve">Распределение бюджетных ассигнований на реализацию инвестиционных мероприятий Елизовского городского поселения на 2016 год </t>
  </si>
  <si>
    <t>05 1 00 09990</t>
  </si>
  <si>
    <t>05 1 03 09990</t>
  </si>
  <si>
    <t>05 1 00 40070</t>
  </si>
  <si>
    <t>05 1 03 40070</t>
  </si>
  <si>
    <t>Реконструкция котельной №4  г. Елизово (ул.40 лет Октября) со строительством дополнительного газового энергоблока каркасного типа с блочным  расположением оборудования (1 пусковой комплекс)</t>
  </si>
  <si>
    <t>1.1</t>
  </si>
  <si>
    <t xml:space="preserve"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</t>
  </si>
  <si>
    <t>Подпрограмма "Энергосбережение и повышение энергетической эффективности объектов жилищного фонда в Елизовском городском поселении на 2016 год"</t>
  </si>
  <si>
    <t>1.1.1</t>
  </si>
  <si>
    <t>1.1.2</t>
  </si>
  <si>
    <t>1.1.3</t>
  </si>
  <si>
    <t>Управление имущественных отношений администрации Елизовского городского поселения</t>
  </si>
  <si>
    <t>Капитальный ремонт здания и кровли котельной № 9  г. Елизово</t>
  </si>
  <si>
    <r>
      <t>Замена аккумуляторного бака № 1, (ГВС), V=50 (м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 котельной № 28  г. Елизово</t>
    </r>
  </si>
  <si>
    <t>Капитальный ремонт ШЗУ котельной № 12  г. Елизово</t>
  </si>
  <si>
    <t>Проектные работы по замене котла ТВГУ-2 №1 на котельной № 26  г. Елизово</t>
  </si>
  <si>
    <t>Замена дымососа № 2, 3 типа "ДН-8" на "ДН-9" 15 кВт, 1500 об/мин на котельной № 12  г. Елизово</t>
  </si>
  <si>
    <t>Установка станции плавного пуска дымососа 15 кВт на новый дымосос типа "ДН-9" на котельной № 12  г. Елизово</t>
  </si>
  <si>
    <t>Проект ремонта здания и кровли котельной № 9  г. Елизово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</si>
  <si>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</si>
  <si>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</si>
  <si>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</si>
  <si>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</si>
  <si>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</si>
  <si>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</si>
  <si>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</si>
  <si>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</si>
  <si>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</si>
  <si>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</si>
  <si>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</si>
  <si>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</si>
  <si>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</si>
  <si>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Код бюджетной классификации</t>
  </si>
  <si>
    <t>Капитальный ремонт участка тепловой сети от ТК-3 до ул.Рябикова, 53, котельная №1 энергорайона №1 г.Елизово</t>
  </si>
  <si>
    <t>Насос 1Д 315-71а в комплекте с электродвигателем 90кВТ и рамой котельной "Аэропорт" г.Елизово</t>
  </si>
  <si>
    <t>Замена дымовой трубы №2 Д=530 мм, L=32 хозспособом (материалы), котельная № 13 г.Елизово</t>
  </si>
  <si>
    <t>Реконструкция теплотрасс к котельной № 22 (с использованием трубы Изопрофлекс А) Часть 2  г. Елизово</t>
  </si>
  <si>
    <t>Проектные работы по реконструкции теплотрасс к котельной № 22  (с использованием трубы Изопрофлекс А)  г. Елизово</t>
  </si>
  <si>
    <t>Реконструкция теплотрасс к котельной № 22  (с использованием трубы Изопрофлекс А) Часть 1  г. Елизово</t>
  </si>
  <si>
    <t>Замена котла ТВГУ-2 №1 (Монтажные работы) на котельной № 26  г. Елизово</t>
  </si>
  <si>
    <t>Прокладка тепловых сетей по ул. Подстанционная (Реконструкция тепловой сети котельной  "Аэропорт" с передачей нагрузки котельной  № 19)  г. Елизово</t>
  </si>
  <si>
    <t>05 0 00 40070</t>
  </si>
  <si>
    <t>05 0 00 09990</t>
  </si>
  <si>
    <t>0501</t>
  </si>
  <si>
    <t>10 3 00 40070</t>
  </si>
  <si>
    <t>Основное мероприятие "Переселение граждан из аварийного жилищного фонда в Елизовском городском поселении в соответствии с жилищным законодательством"</t>
  </si>
  <si>
    <t>10 3 01 40070</t>
  </si>
  <si>
    <t>10 3 00 09990</t>
  </si>
  <si>
    <t>10 3 01 09990</t>
  </si>
  <si>
    <t>Основное мероприятие "Переселение граждан"</t>
  </si>
  <si>
    <t>Муниципальная программа "Обеспечение доступным и комфортным жильем жителей Елизовского городского поселения в 2016 году</t>
  </si>
  <si>
    <t>Подпрограмма "Переселение граждан из аварийных жилых домов и непригодных для проживания жилых помещений в Елизовском городском поселении в 2016 году"</t>
  </si>
  <si>
    <t xml:space="preserve"> Подпрограмма "Адресная программа по переселению граждан из аварийного жилищного фонда в Елизовском городском поселении в 2016 году"</t>
  </si>
  <si>
    <t>10 5 01 40070</t>
  </si>
  <si>
    <t>10 5 00 40070</t>
  </si>
  <si>
    <t>10 5 00 09990</t>
  </si>
  <si>
    <t>10 5 01 09990</t>
  </si>
  <si>
    <t>919</t>
  </si>
  <si>
    <t>1003</t>
  </si>
  <si>
    <t>10 6 00 50200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</si>
  <si>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</si>
  <si>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10 6 01 50200</t>
  </si>
  <si>
    <t>Подпрограмма "Обеспечение жильем молодых семей в Елизовском городском поселении в 2016 году"</t>
  </si>
  <si>
    <t>300</t>
  </si>
  <si>
    <t>10 6 00 09990</t>
  </si>
  <si>
    <t>10 6 01 09990</t>
  </si>
  <si>
    <t>2.1</t>
  </si>
  <si>
    <t>2.1.1</t>
  </si>
  <si>
    <t>2.2</t>
  </si>
  <si>
    <t>2.2.1</t>
  </si>
  <si>
    <t>2.3</t>
  </si>
  <si>
    <t>2.3.1</t>
  </si>
  <si>
    <t>2.3.2</t>
  </si>
  <si>
    <t>2</t>
  </si>
  <si>
    <t>Отдел по культуре, молодежной политике, физической культуре и спорту администрации Елизовского городского поселения</t>
  </si>
  <si>
    <t>Реконструкция котельной №2  г. Елизово (ул. Рябикова,59) со строительством дополнительного газового энергоблока каркасного типа с блочным расположением оборудования с передачей нагрузок котельных №1,№3 (1 пусковой комплекс)</t>
  </si>
  <si>
    <t>10 6 01 R0200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</si>
</sst>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0.00000"/>
    <numFmt numFmtId="165" formatCode="#,##0.00000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60"/>
      <name val="Arial Cyr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wrapText="1"/>
    </xf>
    <xf numFmtId="0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65" fontId="16" fillId="0" borderId="0" xfId="0" applyNumberFormat="1" applyFont="1" applyFill="1"/>
    <xf numFmtId="165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19" fillId="0" borderId="0" xfId="0" applyFont="1" applyFill="1"/>
    <xf numFmtId="0" fontId="17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6" fillId="0" borderId="0" xfId="0" applyFont="1" applyFill="1"/>
    <xf numFmtId="0" fontId="6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372533</xdr:colOff>
      <xdr:row>0</xdr:row>
      <xdr:rowOff>169334</xdr:rowOff>
    </xdr:from>
    <xdr:to>
      <xdr:col>7</xdr:col>
      <xdr:colOff>1168401</xdr:colOff>
      <xdr:row>6</xdr:row>
      <xdr:rowOff>169333</xdr:rowOff>
    </xdr:to>
    <xdr:sp macro="" textlink="" fLocksText="0">
      <xdr:nvSpPr>
        <xdr:cNvPr id="4" name="TextBox 3"/>
        <xdr:cNvSpPr txBox="1"/>
      </xdr:nvSpPr>
      <xdr:spPr>
        <a:xfrm>
          <a:off x="7416800" y="169334"/>
          <a:ext cx="5232401" cy="1634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/>
            <a:t>Приложение</a:t>
          </a:r>
          <a:r>
            <a:rPr lang="ru-RU" sz="1100" b="0" baseline="0"/>
            <a:t> 9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baseline="0"/>
            <a:t>к муниципальному нормативному правовому акту от 15.12.2016 г. №13-НПА </a:t>
          </a:r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</a:t>
          </a:r>
          <a:r>
            <a:rPr lang="ru-RU" sz="1100" b="1" i="1" baseline="0"/>
            <a:t>О внесении изменений </a:t>
          </a:r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принятому Решением Собрания депутатов Елизовского городского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поселения №84 от 15 декабря 2016 года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310"/>
  <sheetViews>
    <sheetView tabSelected="1" view="pageBreakPreview" zoomScale="90" zoomScaleNormal="85" zoomScaleSheetLayoutView="90" workbookViewId="0"/>
  </sheetViews>
  <sheetFormatPr defaultColWidth="9.109375" defaultRowHeight="15.6" x14ac:dyDescent="0.3"/>
  <cols>
    <col min="1" max="1" width="9.109375" style="3"/>
    <col min="2" max="2" width="83.88671875" style="1" customWidth="1"/>
    <col min="3" max="3" width="9.6640625" style="1" customWidth="1"/>
    <col min="4" max="4" width="11" style="3" customWidth="1"/>
    <col min="5" max="5" width="15.6640625" style="1" bestFit="1" customWidth="1"/>
    <col min="6" max="6" width="12.6640625" style="1" customWidth="1"/>
    <col min="7" max="7" width="25.33203125" style="1" customWidth="1"/>
    <col min="8" max="8" width="23.6640625" style="1" customWidth="1"/>
    <col min="9" max="9" width="19" style="1" customWidth="1"/>
    <col min="10" max="10" width="21" style="1" customWidth="1"/>
    <col min="11" max="11" width="14.88671875" style="1" bestFit="1" customWidth="1"/>
    <col min="12" max="16384" width="9.109375" style="1"/>
  </cols>
  <sheetData>
    <row r="1" spans="1:10" ht="22.8" x14ac:dyDescent="0.3">
      <c r="B1" s="2"/>
      <c r="H1" s="4"/>
    </row>
    <row r="2" spans="1:10" ht="22.8" x14ac:dyDescent="0.3">
      <c r="B2" s="2"/>
      <c r="H2" s="4"/>
    </row>
    <row r="3" spans="1:10" ht="22.8" x14ac:dyDescent="0.3">
      <c r="B3" s="2"/>
      <c r="H3" s="4"/>
    </row>
    <row r="4" spans="1:10" ht="22.8" x14ac:dyDescent="0.3">
      <c r="H4" s="4"/>
    </row>
    <row r="5" spans="1:10" ht="22.8" x14ac:dyDescent="0.3">
      <c r="H5" s="4"/>
    </row>
    <row r="7" spans="1:10" s="7" customFormat="1" ht="56.25" customHeight="1" x14ac:dyDescent="0.3">
      <c r="A7" s="8"/>
      <c r="B7" s="58" t="s">
        <v>14</v>
      </c>
      <c r="C7" s="58"/>
      <c r="D7" s="58"/>
      <c r="E7" s="58"/>
      <c r="F7" s="58"/>
      <c r="G7" s="58"/>
      <c r="H7" s="58"/>
    </row>
    <row r="8" spans="1:10" s="7" customFormat="1" x14ac:dyDescent="0.3">
      <c r="A8" s="8"/>
      <c r="D8" s="8"/>
    </row>
    <row r="9" spans="1:10" s="7" customFormat="1" x14ac:dyDescent="0.3">
      <c r="A9" s="8"/>
      <c r="D9" s="8"/>
      <c r="H9" s="9" t="s">
        <v>7</v>
      </c>
    </row>
    <row r="10" spans="1:10" s="24" customFormat="1" ht="17.399999999999999" x14ac:dyDescent="0.3">
      <c r="A10" s="57"/>
      <c r="B10" s="59" t="s">
        <v>0</v>
      </c>
      <c r="C10" s="59" t="s">
        <v>47</v>
      </c>
      <c r="D10" s="59"/>
      <c r="E10" s="59"/>
      <c r="F10" s="59"/>
      <c r="G10" s="60" t="s">
        <v>4</v>
      </c>
      <c r="H10" s="59" t="s">
        <v>5</v>
      </c>
    </row>
    <row r="11" spans="1:10" s="24" customFormat="1" ht="52.2" x14ac:dyDescent="0.3">
      <c r="A11" s="57"/>
      <c r="B11" s="59"/>
      <c r="C11" s="23" t="s">
        <v>6</v>
      </c>
      <c r="D11" s="12" t="s">
        <v>1</v>
      </c>
      <c r="E11" s="23" t="s">
        <v>2</v>
      </c>
      <c r="F11" s="23" t="s">
        <v>3</v>
      </c>
      <c r="G11" s="60"/>
      <c r="H11" s="59"/>
    </row>
    <row r="12" spans="1:10" s="7" customFormat="1" x14ac:dyDescent="0.3">
      <c r="A12" s="10">
        <v>1</v>
      </c>
      <c r="B12" s="11">
        <v>2</v>
      </c>
      <c r="C12" s="11">
        <v>3</v>
      </c>
      <c r="D12" s="10">
        <v>4</v>
      </c>
      <c r="E12" s="11">
        <v>5</v>
      </c>
      <c r="F12" s="11">
        <v>6</v>
      </c>
      <c r="G12" s="48">
        <v>7</v>
      </c>
      <c r="H12" s="11">
        <v>9</v>
      </c>
    </row>
    <row r="13" spans="1:10" s="7" customFormat="1" ht="17.399999999999999" x14ac:dyDescent="0.3">
      <c r="A13" s="26"/>
      <c r="B13" s="18" t="s">
        <v>8</v>
      </c>
      <c r="C13" s="17"/>
      <c r="D13" s="17"/>
      <c r="E13" s="17"/>
      <c r="F13" s="17"/>
      <c r="G13" s="49"/>
      <c r="H13" s="19">
        <f>H14+H18</f>
        <v>321731.48800000001</v>
      </c>
    </row>
    <row r="14" spans="1:10" s="30" customFormat="1" ht="75" customHeight="1" x14ac:dyDescent="0.3">
      <c r="A14" s="27">
        <v>1</v>
      </c>
      <c r="B14" s="13" t="s">
        <v>21</v>
      </c>
      <c r="C14" s="28" t="s">
        <v>13</v>
      </c>
      <c r="D14" s="28" t="s">
        <v>9</v>
      </c>
      <c r="E14" s="29" t="s">
        <v>56</v>
      </c>
      <c r="F14" s="12"/>
      <c r="G14" s="61" t="s">
        <v>26</v>
      </c>
      <c r="H14" s="31">
        <f>H15</f>
        <v>237200</v>
      </c>
    </row>
    <row r="15" spans="1:10" s="32" customFormat="1" ht="52.2" x14ac:dyDescent="0.3">
      <c r="A15" s="28" t="s">
        <v>20</v>
      </c>
      <c r="B15" s="13" t="s">
        <v>22</v>
      </c>
      <c r="C15" s="28" t="s">
        <v>13</v>
      </c>
      <c r="D15" s="28" t="s">
        <v>9</v>
      </c>
      <c r="E15" s="29" t="s">
        <v>17</v>
      </c>
      <c r="F15" s="12"/>
      <c r="G15" s="61"/>
      <c r="H15" s="31">
        <f>H16+H17</f>
        <v>237200</v>
      </c>
      <c r="J15" s="54">
        <v>203717.24677999999</v>
      </c>
    </row>
    <row r="16" spans="1:10" s="15" customFormat="1" ht="72" x14ac:dyDescent="0.35">
      <c r="A16" s="21" t="s">
        <v>23</v>
      </c>
      <c r="B16" s="25" t="s">
        <v>90</v>
      </c>
      <c r="C16" s="21" t="s">
        <v>13</v>
      </c>
      <c r="D16" s="21" t="s">
        <v>9</v>
      </c>
      <c r="E16" s="22" t="s">
        <v>18</v>
      </c>
      <c r="F16" s="22" t="s">
        <v>12</v>
      </c>
      <c r="G16" s="61"/>
      <c r="H16" s="14">
        <v>103700</v>
      </c>
      <c r="I16" s="53">
        <f>H16/H15*100</f>
        <v>43.718381112984822</v>
      </c>
      <c r="J16" s="55">
        <f>J15*I16/100</f>
        <v>89061.882340160199</v>
      </c>
    </row>
    <row r="17" spans="1:10" s="15" customFormat="1" ht="70.5" customHeight="1" x14ac:dyDescent="0.35">
      <c r="A17" s="21" t="s">
        <v>24</v>
      </c>
      <c r="B17" s="25" t="s">
        <v>19</v>
      </c>
      <c r="C17" s="21" t="s">
        <v>13</v>
      </c>
      <c r="D17" s="21" t="s">
        <v>9</v>
      </c>
      <c r="E17" s="22" t="s">
        <v>18</v>
      </c>
      <c r="F17" s="22" t="s">
        <v>12</v>
      </c>
      <c r="G17" s="61"/>
      <c r="H17" s="14">
        <v>133500</v>
      </c>
      <c r="I17" s="53">
        <f>H17/H15*100</f>
        <v>56.281618887015171</v>
      </c>
      <c r="J17" s="55">
        <f>J15*I17/100</f>
        <v>114655.36443983977</v>
      </c>
    </row>
    <row r="18" spans="1:10" s="43" customFormat="1" ht="56.25" customHeight="1" x14ac:dyDescent="0.3">
      <c r="A18" s="27">
        <v>2</v>
      </c>
      <c r="B18" s="41" t="s">
        <v>65</v>
      </c>
      <c r="C18" s="28" t="s">
        <v>13</v>
      </c>
      <c r="D18" s="28" t="s">
        <v>58</v>
      </c>
      <c r="E18" s="29" t="s">
        <v>59</v>
      </c>
      <c r="F18" s="42"/>
      <c r="G18" s="61" t="s">
        <v>26</v>
      </c>
      <c r="H18" s="31">
        <f>H19+H21+H23</f>
        <v>84531.487999999998</v>
      </c>
    </row>
    <row r="19" spans="1:10" s="43" customFormat="1" ht="52.2" x14ac:dyDescent="0.3">
      <c r="A19" s="29" t="s">
        <v>81</v>
      </c>
      <c r="B19" s="41" t="s">
        <v>67</v>
      </c>
      <c r="C19" s="28"/>
      <c r="D19" s="28"/>
      <c r="E19" s="29"/>
      <c r="F19" s="42"/>
      <c r="G19" s="61"/>
      <c r="H19" s="31">
        <f>H20</f>
        <v>4107.79</v>
      </c>
    </row>
    <row r="20" spans="1:10" s="40" customFormat="1" ht="54" x14ac:dyDescent="0.35">
      <c r="A20" s="22" t="s">
        <v>82</v>
      </c>
      <c r="B20" s="25" t="s">
        <v>60</v>
      </c>
      <c r="C20" s="38" t="s">
        <v>13</v>
      </c>
      <c r="D20" s="38" t="s">
        <v>58</v>
      </c>
      <c r="E20" s="39" t="s">
        <v>61</v>
      </c>
      <c r="F20" s="38" t="s">
        <v>12</v>
      </c>
      <c r="G20" s="61"/>
      <c r="H20" s="14">
        <v>4107.79</v>
      </c>
    </row>
    <row r="21" spans="1:10" s="44" customFormat="1" ht="52.2" x14ac:dyDescent="0.3">
      <c r="A21" s="29" t="s">
        <v>83</v>
      </c>
      <c r="B21" s="41" t="s">
        <v>66</v>
      </c>
      <c r="C21" s="38" t="s">
        <v>13</v>
      </c>
      <c r="D21" s="38" t="s">
        <v>58</v>
      </c>
      <c r="E21" s="39" t="s">
        <v>69</v>
      </c>
      <c r="F21" s="38"/>
      <c r="G21" s="61"/>
      <c r="H21" s="31">
        <f>H22</f>
        <v>70878.258000000002</v>
      </c>
    </row>
    <row r="22" spans="1:10" s="44" customFormat="1" ht="18" x14ac:dyDescent="0.35">
      <c r="A22" s="22" t="s">
        <v>84</v>
      </c>
      <c r="B22" s="25" t="s">
        <v>64</v>
      </c>
      <c r="C22" s="38" t="s">
        <v>13</v>
      </c>
      <c r="D22" s="38" t="s">
        <v>58</v>
      </c>
      <c r="E22" s="39" t="s">
        <v>68</v>
      </c>
      <c r="F22" s="38" t="s">
        <v>12</v>
      </c>
      <c r="G22" s="61"/>
      <c r="H22" s="56">
        <v>70878.258000000002</v>
      </c>
    </row>
    <row r="23" spans="1:10" s="45" customFormat="1" ht="34.799999999999997" x14ac:dyDescent="0.3">
      <c r="A23" s="29" t="s">
        <v>85</v>
      </c>
      <c r="B23" s="41" t="s">
        <v>77</v>
      </c>
      <c r="C23" s="38" t="s">
        <v>72</v>
      </c>
      <c r="D23" s="38" t="s">
        <v>73</v>
      </c>
      <c r="E23" s="39" t="s">
        <v>74</v>
      </c>
      <c r="F23" s="38"/>
      <c r="G23" s="62" t="s">
        <v>89</v>
      </c>
      <c r="H23" s="31">
        <f>H24+H25</f>
        <v>9545.44</v>
      </c>
    </row>
    <row r="24" spans="1:10" s="45" customFormat="1" ht="56.25" customHeight="1" x14ac:dyDescent="0.35">
      <c r="A24" s="22" t="s">
        <v>86</v>
      </c>
      <c r="B24" s="25" t="s">
        <v>75</v>
      </c>
      <c r="C24" s="38" t="s">
        <v>72</v>
      </c>
      <c r="D24" s="38" t="s">
        <v>73</v>
      </c>
      <c r="E24" s="39" t="s">
        <v>76</v>
      </c>
      <c r="F24" s="38" t="s">
        <v>78</v>
      </c>
      <c r="G24" s="63"/>
      <c r="H24" s="14">
        <v>4680.8072000000002</v>
      </c>
    </row>
    <row r="25" spans="1:10" s="46" customFormat="1" ht="57" customHeight="1" x14ac:dyDescent="0.35">
      <c r="A25" s="22" t="s">
        <v>87</v>
      </c>
      <c r="B25" s="25" t="s">
        <v>75</v>
      </c>
      <c r="C25" s="38" t="s">
        <v>72</v>
      </c>
      <c r="D25" s="38" t="s">
        <v>73</v>
      </c>
      <c r="E25" s="39" t="s">
        <v>91</v>
      </c>
      <c r="F25" s="38" t="s">
        <v>78</v>
      </c>
      <c r="G25" s="64"/>
      <c r="H25" s="14">
        <v>4864.6328000000003</v>
      </c>
    </row>
    <row r="26" spans="1:10" s="7" customFormat="1" ht="18" x14ac:dyDescent="0.3">
      <c r="A26" s="26"/>
      <c r="B26" s="18" t="s">
        <v>11</v>
      </c>
      <c r="C26" s="20"/>
      <c r="D26" s="20"/>
      <c r="E26" s="20"/>
      <c r="F26" s="20"/>
      <c r="G26" s="50"/>
      <c r="H26" s="19">
        <f>H27+H46</f>
        <v>41837.671330000005</v>
      </c>
      <c r="J26" s="16"/>
    </row>
    <row r="27" spans="1:10" s="30" customFormat="1" ht="75" customHeight="1" x14ac:dyDescent="0.3">
      <c r="A27" s="27">
        <v>1</v>
      </c>
      <c r="B27" s="13" t="s">
        <v>21</v>
      </c>
      <c r="C27" s="28" t="s">
        <v>13</v>
      </c>
      <c r="D27" s="28" t="s">
        <v>9</v>
      </c>
      <c r="E27" s="29" t="s">
        <v>57</v>
      </c>
      <c r="F27" s="12"/>
      <c r="G27" s="61" t="s">
        <v>26</v>
      </c>
      <c r="H27" s="31">
        <f>H28</f>
        <v>39595.519330000003</v>
      </c>
      <c r="J27" s="33"/>
    </row>
    <row r="28" spans="1:10" s="30" customFormat="1" ht="52.2" x14ac:dyDescent="0.3">
      <c r="A28" s="28" t="s">
        <v>20</v>
      </c>
      <c r="B28" s="13" t="s">
        <v>22</v>
      </c>
      <c r="C28" s="28" t="s">
        <v>13</v>
      </c>
      <c r="D28" s="28" t="s">
        <v>9</v>
      </c>
      <c r="E28" s="29" t="s">
        <v>15</v>
      </c>
      <c r="F28" s="12"/>
      <c r="G28" s="61"/>
      <c r="H28" s="31">
        <f>SUM(H29:H45)</f>
        <v>39595.519330000003</v>
      </c>
      <c r="J28" s="33"/>
    </row>
    <row r="29" spans="1:10" s="15" customFormat="1" ht="72" x14ac:dyDescent="0.35">
      <c r="A29" s="21" t="s">
        <v>23</v>
      </c>
      <c r="B29" s="25" t="s">
        <v>90</v>
      </c>
      <c r="C29" s="21" t="s">
        <v>13</v>
      </c>
      <c r="D29" s="21" t="s">
        <v>9</v>
      </c>
      <c r="E29" s="22" t="s">
        <v>16</v>
      </c>
      <c r="F29" s="22" t="s">
        <v>12</v>
      </c>
      <c r="G29" s="61"/>
      <c r="H29" s="14">
        <v>2116.3265299999998</v>
      </c>
    </row>
    <row r="30" spans="1:10" s="15" customFormat="1" ht="54" x14ac:dyDescent="0.35">
      <c r="A30" s="21" t="s">
        <v>24</v>
      </c>
      <c r="B30" s="25" t="s">
        <v>19</v>
      </c>
      <c r="C30" s="21" t="s">
        <v>13</v>
      </c>
      <c r="D30" s="21" t="s">
        <v>9</v>
      </c>
      <c r="E30" s="22" t="s">
        <v>16</v>
      </c>
      <c r="F30" s="22" t="s">
        <v>12</v>
      </c>
      <c r="G30" s="61"/>
      <c r="H30" s="14">
        <v>2724.4897999999998</v>
      </c>
    </row>
    <row r="31" spans="1:10" s="34" customFormat="1" ht="18" x14ac:dyDescent="0.35">
      <c r="A31" s="21" t="s">
        <v>25</v>
      </c>
      <c r="B31" s="25" t="s">
        <v>27</v>
      </c>
      <c r="C31" s="21" t="s">
        <v>13</v>
      </c>
      <c r="D31" s="21" t="s">
        <v>9</v>
      </c>
      <c r="E31" s="22" t="s">
        <v>16</v>
      </c>
      <c r="F31" s="22" t="s">
        <v>12</v>
      </c>
      <c r="G31" s="61"/>
      <c r="H31" s="14">
        <v>4000</v>
      </c>
    </row>
    <row r="32" spans="1:10" s="34" customFormat="1" ht="18.75" customHeight="1" x14ac:dyDescent="0.35">
      <c r="A32" s="21" t="s">
        <v>34</v>
      </c>
      <c r="B32" s="25" t="s">
        <v>28</v>
      </c>
      <c r="C32" s="21" t="s">
        <v>13</v>
      </c>
      <c r="D32" s="21" t="s">
        <v>9</v>
      </c>
      <c r="E32" s="22" t="s">
        <v>16</v>
      </c>
      <c r="F32" s="22" t="s">
        <v>12</v>
      </c>
      <c r="G32" s="61"/>
      <c r="H32" s="14">
        <v>1500</v>
      </c>
    </row>
    <row r="33" spans="1:10" s="34" customFormat="1" ht="36" x14ac:dyDescent="0.35">
      <c r="A33" s="21" t="s">
        <v>35</v>
      </c>
      <c r="B33" s="25" t="s">
        <v>48</v>
      </c>
      <c r="C33" s="21" t="s">
        <v>13</v>
      </c>
      <c r="D33" s="21" t="s">
        <v>9</v>
      </c>
      <c r="E33" s="22" t="s">
        <v>16</v>
      </c>
      <c r="F33" s="22" t="s">
        <v>12</v>
      </c>
      <c r="G33" s="61"/>
      <c r="H33" s="14">
        <v>1027</v>
      </c>
    </row>
    <row r="34" spans="1:10" s="34" customFormat="1" ht="36" x14ac:dyDescent="0.35">
      <c r="A34" s="21" t="s">
        <v>36</v>
      </c>
      <c r="B34" s="25" t="s">
        <v>49</v>
      </c>
      <c r="C34" s="21" t="s">
        <v>13</v>
      </c>
      <c r="D34" s="21" t="s">
        <v>9</v>
      </c>
      <c r="E34" s="22" t="s">
        <v>16</v>
      </c>
      <c r="F34" s="22" t="s">
        <v>12</v>
      </c>
      <c r="G34" s="61"/>
      <c r="H34" s="14">
        <v>200</v>
      </c>
      <c r="I34" s="35"/>
    </row>
    <row r="35" spans="1:10" s="34" customFormat="1" ht="36" x14ac:dyDescent="0.35">
      <c r="A35" s="21"/>
      <c r="B35" s="25" t="s">
        <v>51</v>
      </c>
      <c r="C35" s="21" t="s">
        <v>13</v>
      </c>
      <c r="D35" s="21" t="s">
        <v>9</v>
      </c>
      <c r="E35" s="22" t="s">
        <v>16</v>
      </c>
      <c r="F35" s="22" t="s">
        <v>12</v>
      </c>
      <c r="G35" s="61"/>
      <c r="H35" s="14">
        <v>6737.0150000000003</v>
      </c>
      <c r="I35" s="35"/>
    </row>
    <row r="36" spans="1:10" s="34" customFormat="1" ht="36" x14ac:dyDescent="0.35">
      <c r="A36" s="21" t="s">
        <v>37</v>
      </c>
      <c r="B36" s="25" t="s">
        <v>50</v>
      </c>
      <c r="C36" s="21" t="s">
        <v>13</v>
      </c>
      <c r="D36" s="21" t="s">
        <v>9</v>
      </c>
      <c r="E36" s="22" t="s">
        <v>16</v>
      </c>
      <c r="F36" s="22" t="s">
        <v>12</v>
      </c>
      <c r="G36" s="61"/>
      <c r="H36" s="14">
        <v>485</v>
      </c>
    </row>
    <row r="37" spans="1:10" s="34" customFormat="1" ht="18" x14ac:dyDescent="0.35">
      <c r="A37" s="21" t="s">
        <v>38</v>
      </c>
      <c r="B37" s="25" t="s">
        <v>29</v>
      </c>
      <c r="C37" s="21" t="s">
        <v>13</v>
      </c>
      <c r="D37" s="21" t="s">
        <v>9</v>
      </c>
      <c r="E37" s="22" t="s">
        <v>16</v>
      </c>
      <c r="F37" s="22" t="s">
        <v>12</v>
      </c>
      <c r="G37" s="61"/>
      <c r="H37" s="14">
        <v>2145.6880000000001</v>
      </c>
      <c r="I37" s="36"/>
    </row>
    <row r="38" spans="1:10" s="34" customFormat="1" ht="36" x14ac:dyDescent="0.35">
      <c r="A38" s="21" t="s">
        <v>39</v>
      </c>
      <c r="B38" s="25" t="s">
        <v>52</v>
      </c>
      <c r="C38" s="21" t="s">
        <v>13</v>
      </c>
      <c r="D38" s="21" t="s">
        <v>9</v>
      </c>
      <c r="E38" s="22" t="s">
        <v>16</v>
      </c>
      <c r="F38" s="22" t="s">
        <v>12</v>
      </c>
      <c r="G38" s="61"/>
      <c r="H38" s="14">
        <v>861</v>
      </c>
    </row>
    <row r="39" spans="1:10" s="34" customFormat="1" ht="36" x14ac:dyDescent="0.35">
      <c r="A39" s="21" t="s">
        <v>40</v>
      </c>
      <c r="B39" s="25" t="s">
        <v>53</v>
      </c>
      <c r="C39" s="21" t="s">
        <v>13</v>
      </c>
      <c r="D39" s="21" t="s">
        <v>9</v>
      </c>
      <c r="E39" s="22" t="s">
        <v>16</v>
      </c>
      <c r="F39" s="22" t="s">
        <v>12</v>
      </c>
      <c r="G39" s="61"/>
      <c r="H39" s="14">
        <v>12460</v>
      </c>
    </row>
    <row r="40" spans="1:10" s="34" customFormat="1" ht="36" x14ac:dyDescent="0.35">
      <c r="A40" s="21" t="s">
        <v>41</v>
      </c>
      <c r="B40" s="25" t="s">
        <v>30</v>
      </c>
      <c r="C40" s="21" t="s">
        <v>13</v>
      </c>
      <c r="D40" s="21" t="s">
        <v>9</v>
      </c>
      <c r="E40" s="22" t="s">
        <v>16</v>
      </c>
      <c r="F40" s="22" t="s">
        <v>12</v>
      </c>
      <c r="G40" s="61"/>
      <c r="H40" s="14">
        <v>295</v>
      </c>
    </row>
    <row r="41" spans="1:10" s="34" customFormat="1" ht="36" x14ac:dyDescent="0.35">
      <c r="A41" s="21" t="s">
        <v>42</v>
      </c>
      <c r="B41" s="25" t="s">
        <v>54</v>
      </c>
      <c r="C41" s="21" t="s">
        <v>13</v>
      </c>
      <c r="D41" s="21" t="s">
        <v>9</v>
      </c>
      <c r="E41" s="22" t="s">
        <v>16</v>
      </c>
      <c r="F41" s="22" t="s">
        <v>12</v>
      </c>
      <c r="G41" s="61"/>
      <c r="H41" s="14">
        <v>2201</v>
      </c>
    </row>
    <row r="42" spans="1:10" s="34" customFormat="1" ht="36" x14ac:dyDescent="0.35">
      <c r="A42" s="21" t="s">
        <v>43</v>
      </c>
      <c r="B42" s="25" t="s">
        <v>31</v>
      </c>
      <c r="C42" s="21" t="s">
        <v>13</v>
      </c>
      <c r="D42" s="21" t="s">
        <v>9</v>
      </c>
      <c r="E42" s="22" t="s">
        <v>16</v>
      </c>
      <c r="F42" s="22" t="s">
        <v>12</v>
      </c>
      <c r="G42" s="61"/>
      <c r="H42" s="14">
        <v>353</v>
      </c>
    </row>
    <row r="43" spans="1:10" s="34" customFormat="1" ht="36" x14ac:dyDescent="0.35">
      <c r="A43" s="21" t="s">
        <v>44</v>
      </c>
      <c r="B43" s="25" t="s">
        <v>32</v>
      </c>
      <c r="C43" s="21" t="s">
        <v>13</v>
      </c>
      <c r="D43" s="21" t="s">
        <v>9</v>
      </c>
      <c r="E43" s="22" t="s">
        <v>16</v>
      </c>
      <c r="F43" s="22" t="s">
        <v>12</v>
      </c>
      <c r="G43" s="61"/>
      <c r="H43" s="14">
        <v>100</v>
      </c>
      <c r="I43" s="36"/>
      <c r="J43" s="36"/>
    </row>
    <row r="44" spans="1:10" s="34" customFormat="1" ht="54" x14ac:dyDescent="0.35">
      <c r="A44" s="21" t="s">
        <v>45</v>
      </c>
      <c r="B44" s="25" t="s">
        <v>55</v>
      </c>
      <c r="C44" s="21" t="s">
        <v>13</v>
      </c>
      <c r="D44" s="21" t="s">
        <v>9</v>
      </c>
      <c r="E44" s="22" t="s">
        <v>16</v>
      </c>
      <c r="F44" s="22" t="s">
        <v>12</v>
      </c>
      <c r="G44" s="61"/>
      <c r="H44" s="14">
        <v>1990</v>
      </c>
    </row>
    <row r="45" spans="1:10" s="34" customFormat="1" ht="18" x14ac:dyDescent="0.35">
      <c r="A45" s="21" t="s">
        <v>46</v>
      </c>
      <c r="B45" s="25" t="s">
        <v>33</v>
      </c>
      <c r="C45" s="21" t="s">
        <v>13</v>
      </c>
      <c r="D45" s="21" t="s">
        <v>9</v>
      </c>
      <c r="E45" s="22" t="s">
        <v>16</v>
      </c>
      <c r="F45" s="22" t="s">
        <v>12</v>
      </c>
      <c r="G45" s="61"/>
      <c r="H45" s="14">
        <v>400</v>
      </c>
      <c r="I45" s="35"/>
    </row>
    <row r="46" spans="1:10" s="43" customFormat="1" ht="56.25" customHeight="1" x14ac:dyDescent="0.3">
      <c r="A46" s="29" t="s">
        <v>88</v>
      </c>
      <c r="B46" s="41" t="s">
        <v>65</v>
      </c>
      <c r="C46" s="28" t="s">
        <v>13</v>
      </c>
      <c r="D46" s="28" t="s">
        <v>58</v>
      </c>
      <c r="E46" s="29" t="s">
        <v>59</v>
      </c>
      <c r="F46" s="42"/>
      <c r="G46" s="61" t="s">
        <v>26</v>
      </c>
      <c r="H46" s="31">
        <f>H47+H49+H51</f>
        <v>2242.152</v>
      </c>
    </row>
    <row r="47" spans="1:10" s="43" customFormat="1" ht="52.2" x14ac:dyDescent="0.3">
      <c r="A47" s="28" t="s">
        <v>81</v>
      </c>
      <c r="B47" s="41" t="s">
        <v>67</v>
      </c>
      <c r="C47" s="38" t="s">
        <v>13</v>
      </c>
      <c r="D47" s="38" t="s">
        <v>58</v>
      </c>
      <c r="E47" s="39" t="s">
        <v>62</v>
      </c>
      <c r="F47" s="42"/>
      <c r="G47" s="61"/>
      <c r="H47" s="31">
        <f>H48</f>
        <v>26.21</v>
      </c>
    </row>
    <row r="48" spans="1:10" s="40" customFormat="1" ht="54" x14ac:dyDescent="0.35">
      <c r="A48" s="22" t="s">
        <v>82</v>
      </c>
      <c r="B48" s="25" t="s">
        <v>60</v>
      </c>
      <c r="C48" s="38" t="s">
        <v>13</v>
      </c>
      <c r="D48" s="38" t="s">
        <v>58</v>
      </c>
      <c r="E48" s="39" t="s">
        <v>63</v>
      </c>
      <c r="F48" s="38" t="s">
        <v>12</v>
      </c>
      <c r="G48" s="61"/>
      <c r="H48" s="14">
        <v>26.21</v>
      </c>
    </row>
    <row r="49" spans="1:10" s="44" customFormat="1" ht="52.2" x14ac:dyDescent="0.3">
      <c r="A49" s="29" t="s">
        <v>83</v>
      </c>
      <c r="B49" s="41" t="s">
        <v>66</v>
      </c>
      <c r="C49" s="38" t="s">
        <v>13</v>
      </c>
      <c r="D49" s="38" t="s">
        <v>58</v>
      </c>
      <c r="E49" s="39" t="s">
        <v>70</v>
      </c>
      <c r="F49" s="38"/>
      <c r="G49" s="61"/>
      <c r="H49" s="31">
        <f>H50</f>
        <v>715.94200000000001</v>
      </c>
    </row>
    <row r="50" spans="1:10" s="44" customFormat="1" ht="18" x14ac:dyDescent="0.35">
      <c r="A50" s="22" t="s">
        <v>84</v>
      </c>
      <c r="B50" s="25" t="s">
        <v>64</v>
      </c>
      <c r="C50" s="38" t="s">
        <v>13</v>
      </c>
      <c r="D50" s="38" t="s">
        <v>58</v>
      </c>
      <c r="E50" s="39" t="s">
        <v>71</v>
      </c>
      <c r="F50" s="38" t="s">
        <v>12</v>
      </c>
      <c r="G50" s="61"/>
      <c r="H50" s="14">
        <v>715.94200000000001</v>
      </c>
    </row>
    <row r="51" spans="1:10" s="47" customFormat="1" ht="34.799999999999997" x14ac:dyDescent="0.3">
      <c r="A51" s="42" t="s">
        <v>85</v>
      </c>
      <c r="B51" s="41" t="s">
        <v>77</v>
      </c>
      <c r="C51" s="38" t="s">
        <v>72</v>
      </c>
      <c r="D51" s="38" t="s">
        <v>73</v>
      </c>
      <c r="E51" s="39" t="s">
        <v>79</v>
      </c>
      <c r="F51" s="38"/>
      <c r="G51" s="61" t="s">
        <v>89</v>
      </c>
      <c r="H51" s="31">
        <f>H52</f>
        <v>1500</v>
      </c>
    </row>
    <row r="52" spans="1:10" s="47" customFormat="1" ht="54" x14ac:dyDescent="0.35">
      <c r="A52" s="38" t="s">
        <v>86</v>
      </c>
      <c r="B52" s="25" t="s">
        <v>75</v>
      </c>
      <c r="C52" s="38" t="s">
        <v>72</v>
      </c>
      <c r="D52" s="38" t="s">
        <v>73</v>
      </c>
      <c r="E52" s="39" t="s">
        <v>80</v>
      </c>
      <c r="F52" s="38" t="s">
        <v>78</v>
      </c>
      <c r="G52" s="61"/>
      <c r="H52" s="14">
        <v>1500</v>
      </c>
    </row>
    <row r="53" spans="1:10" s="15" customFormat="1" ht="17.399999999999999" x14ac:dyDescent="0.3">
      <c r="A53" s="26"/>
      <c r="B53" s="51" t="s">
        <v>10</v>
      </c>
      <c r="C53" s="17"/>
      <c r="D53" s="17"/>
      <c r="E53" s="17"/>
      <c r="F53" s="52"/>
      <c r="G53" s="49"/>
      <c r="H53" s="19">
        <f>H13+H26</f>
        <v>363569.15932999999</v>
      </c>
      <c r="J53" s="37"/>
    </row>
    <row r="54" spans="1:10" x14ac:dyDescent="0.3">
      <c r="H54" s="5"/>
    </row>
    <row r="55" spans="1:10" x14ac:dyDescent="0.3">
      <c r="H55" s="6"/>
    </row>
    <row r="56" spans="1:10" x14ac:dyDescent="0.3">
      <c r="H56" s="6"/>
    </row>
    <row r="57" spans="1:10" x14ac:dyDescent="0.3">
      <c r="H57" s="6"/>
    </row>
    <row r="58" spans="1:10" ht="15.75" customHeight="1" x14ac:dyDescent="0.3">
      <c r="H58" s="6"/>
    </row>
    <row r="59" spans="1:10" x14ac:dyDescent="0.3">
      <c r="H59" s="6"/>
    </row>
    <row r="60" spans="1:10" x14ac:dyDescent="0.3">
      <c r="H60" s="6"/>
    </row>
    <row r="61" spans="1:10" x14ac:dyDescent="0.3">
      <c r="H61" s="6"/>
    </row>
    <row r="62" spans="1:10" x14ac:dyDescent="0.3">
      <c r="H62" s="6"/>
    </row>
    <row r="63" spans="1:10" x14ac:dyDescent="0.3">
      <c r="H63" s="6"/>
    </row>
    <row r="64" spans="1:10" ht="15.75" customHeight="1" x14ac:dyDescent="0.3">
      <c r="H64" s="6"/>
    </row>
    <row r="65" spans="8:8" x14ac:dyDescent="0.3">
      <c r="H65" s="6"/>
    </row>
    <row r="66" spans="8:8" x14ac:dyDescent="0.3">
      <c r="H66" s="6"/>
    </row>
    <row r="67" spans="8:8" ht="15.75" customHeight="1" x14ac:dyDescent="0.3">
      <c r="H67" s="6"/>
    </row>
    <row r="68" spans="8:8" x14ac:dyDescent="0.3">
      <c r="H68" s="6"/>
    </row>
    <row r="69" spans="8:8" x14ac:dyDescent="0.3">
      <c r="H69" s="6"/>
    </row>
    <row r="70" spans="8:8" x14ac:dyDescent="0.3">
      <c r="H70" s="6"/>
    </row>
    <row r="71" spans="8:8" x14ac:dyDescent="0.3">
      <c r="H71" s="6"/>
    </row>
    <row r="72" spans="8:8" x14ac:dyDescent="0.3">
      <c r="H72" s="6"/>
    </row>
    <row r="73" spans="8:8" x14ac:dyDescent="0.3">
      <c r="H73" s="6"/>
    </row>
    <row r="74" spans="8:8" x14ac:dyDescent="0.3">
      <c r="H74" s="6"/>
    </row>
    <row r="75" spans="8:8" x14ac:dyDescent="0.3">
      <c r="H75" s="6"/>
    </row>
    <row r="76" spans="8:8" x14ac:dyDescent="0.3">
      <c r="H76" s="6"/>
    </row>
    <row r="77" spans="8:8" x14ac:dyDescent="0.3">
      <c r="H77" s="6"/>
    </row>
    <row r="78" spans="8:8" x14ac:dyDescent="0.3">
      <c r="H78" s="6"/>
    </row>
    <row r="79" spans="8:8" ht="15.75" customHeight="1" x14ac:dyDescent="0.3">
      <c r="H79" s="6"/>
    </row>
    <row r="80" spans="8:8" x14ac:dyDescent="0.3">
      <c r="H80" s="6"/>
    </row>
    <row r="81" spans="8:8" x14ac:dyDescent="0.3">
      <c r="H81" s="6"/>
    </row>
    <row r="82" spans="8:8" ht="15.75" customHeight="1" x14ac:dyDescent="0.3">
      <c r="H82" s="6"/>
    </row>
    <row r="83" spans="8:8" x14ac:dyDescent="0.3">
      <c r="H83" s="6"/>
    </row>
    <row r="84" spans="8:8" x14ac:dyDescent="0.3">
      <c r="H84" s="6"/>
    </row>
    <row r="85" spans="8:8" x14ac:dyDescent="0.3">
      <c r="H85" s="6"/>
    </row>
    <row r="86" spans="8:8" x14ac:dyDescent="0.3">
      <c r="H86" s="6"/>
    </row>
    <row r="87" spans="8:8" x14ac:dyDescent="0.3">
      <c r="H87" s="6"/>
    </row>
    <row r="88" spans="8:8" x14ac:dyDescent="0.3">
      <c r="H88" s="6"/>
    </row>
    <row r="89" spans="8:8" x14ac:dyDescent="0.3">
      <c r="H89" s="6"/>
    </row>
    <row r="90" spans="8:8" x14ac:dyDescent="0.3">
      <c r="H90" s="6"/>
    </row>
    <row r="91" spans="8:8" x14ac:dyDescent="0.3">
      <c r="H91" s="6"/>
    </row>
    <row r="92" spans="8:8" x14ac:dyDescent="0.3">
      <c r="H92" s="6"/>
    </row>
    <row r="93" spans="8:8" x14ac:dyDescent="0.3">
      <c r="H93" s="6"/>
    </row>
    <row r="94" spans="8:8" x14ac:dyDescent="0.3">
      <c r="H94" s="6"/>
    </row>
    <row r="95" spans="8:8" x14ac:dyDescent="0.3">
      <c r="H95" s="6"/>
    </row>
    <row r="96" spans="8:8" x14ac:dyDescent="0.3">
      <c r="H96" s="6"/>
    </row>
    <row r="97" spans="8:8" x14ac:dyDescent="0.3">
      <c r="H97" s="6"/>
    </row>
    <row r="98" spans="8:8" x14ac:dyDescent="0.3">
      <c r="H98" s="6"/>
    </row>
    <row r="99" spans="8:8" x14ac:dyDescent="0.3">
      <c r="H99" s="6"/>
    </row>
    <row r="100" spans="8:8" x14ac:dyDescent="0.3">
      <c r="H100" s="6"/>
    </row>
    <row r="101" spans="8:8" x14ac:dyDescent="0.3">
      <c r="H101" s="6"/>
    </row>
    <row r="102" spans="8:8" x14ac:dyDescent="0.3">
      <c r="H102" s="6"/>
    </row>
    <row r="103" spans="8:8" x14ac:dyDescent="0.3">
      <c r="H103" s="6"/>
    </row>
    <row r="104" spans="8:8" x14ac:dyDescent="0.3">
      <c r="H104" s="6"/>
    </row>
    <row r="105" spans="8:8" x14ac:dyDescent="0.3">
      <c r="H105" s="6"/>
    </row>
    <row r="106" spans="8:8" x14ac:dyDescent="0.3">
      <c r="H106" s="6"/>
    </row>
    <row r="107" spans="8:8" x14ac:dyDescent="0.3">
      <c r="H107" s="6"/>
    </row>
    <row r="108" spans="8:8" x14ac:dyDescent="0.3">
      <c r="H108" s="6"/>
    </row>
    <row r="109" spans="8:8" x14ac:dyDescent="0.3">
      <c r="H109" s="6"/>
    </row>
    <row r="110" spans="8:8" x14ac:dyDescent="0.3">
      <c r="H110" s="6"/>
    </row>
    <row r="111" spans="8:8" x14ac:dyDescent="0.3">
      <c r="H111" s="6"/>
    </row>
    <row r="112" spans="8:8" x14ac:dyDescent="0.3">
      <c r="H112" s="6"/>
    </row>
    <row r="113" spans="8:8" x14ac:dyDescent="0.3">
      <c r="H113" s="6"/>
    </row>
    <row r="114" spans="8:8" x14ac:dyDescent="0.3">
      <c r="H114" s="6"/>
    </row>
    <row r="115" spans="8:8" x14ac:dyDescent="0.3">
      <c r="H115" s="6"/>
    </row>
    <row r="116" spans="8:8" x14ac:dyDescent="0.3">
      <c r="H116" s="6"/>
    </row>
    <row r="117" spans="8:8" x14ac:dyDescent="0.3">
      <c r="H117" s="6"/>
    </row>
    <row r="118" spans="8:8" x14ac:dyDescent="0.3">
      <c r="H118" s="6"/>
    </row>
    <row r="119" spans="8:8" x14ac:dyDescent="0.3">
      <c r="H119" s="6"/>
    </row>
    <row r="120" spans="8:8" x14ac:dyDescent="0.3">
      <c r="H120" s="6"/>
    </row>
    <row r="121" spans="8:8" x14ac:dyDescent="0.3">
      <c r="H121" s="6"/>
    </row>
    <row r="122" spans="8:8" x14ac:dyDescent="0.3">
      <c r="H122" s="6"/>
    </row>
    <row r="123" spans="8:8" x14ac:dyDescent="0.3">
      <c r="H123" s="6"/>
    </row>
    <row r="124" spans="8:8" x14ac:dyDescent="0.3">
      <c r="H124" s="6"/>
    </row>
    <row r="125" spans="8:8" x14ac:dyDescent="0.3">
      <c r="H125" s="6"/>
    </row>
    <row r="126" spans="8:8" x14ac:dyDescent="0.3">
      <c r="H126" s="6"/>
    </row>
    <row r="127" spans="8:8" x14ac:dyDescent="0.3">
      <c r="H127" s="6"/>
    </row>
    <row r="128" spans="8:8" x14ac:dyDescent="0.3">
      <c r="H128" s="6"/>
    </row>
    <row r="129" spans="8:8" x14ac:dyDescent="0.3">
      <c r="H129" s="6"/>
    </row>
    <row r="130" spans="8:8" x14ac:dyDescent="0.3">
      <c r="H130" s="6"/>
    </row>
    <row r="131" spans="8:8" x14ac:dyDescent="0.3">
      <c r="H131" s="6"/>
    </row>
    <row r="132" spans="8:8" x14ac:dyDescent="0.3">
      <c r="H132" s="6"/>
    </row>
    <row r="133" spans="8:8" x14ac:dyDescent="0.3">
      <c r="H133" s="6"/>
    </row>
    <row r="134" spans="8:8" x14ac:dyDescent="0.3">
      <c r="H134" s="6"/>
    </row>
    <row r="135" spans="8:8" x14ac:dyDescent="0.3">
      <c r="H135" s="6"/>
    </row>
    <row r="136" spans="8:8" x14ac:dyDescent="0.3">
      <c r="H136" s="6"/>
    </row>
    <row r="137" spans="8:8" x14ac:dyDescent="0.3">
      <c r="H137" s="6"/>
    </row>
    <row r="138" spans="8:8" x14ac:dyDescent="0.3">
      <c r="H138" s="6"/>
    </row>
    <row r="139" spans="8:8" x14ac:dyDescent="0.3">
      <c r="H139" s="6"/>
    </row>
    <row r="140" spans="8:8" x14ac:dyDescent="0.3">
      <c r="H140" s="6"/>
    </row>
    <row r="141" spans="8:8" x14ac:dyDescent="0.3">
      <c r="H141" s="6"/>
    </row>
    <row r="142" spans="8:8" x14ac:dyDescent="0.3">
      <c r="H142" s="6"/>
    </row>
    <row r="143" spans="8:8" x14ac:dyDescent="0.3">
      <c r="H143" s="6"/>
    </row>
    <row r="144" spans="8:8" x14ac:dyDescent="0.3">
      <c r="H144" s="6"/>
    </row>
    <row r="145" spans="8:8" x14ac:dyDescent="0.3">
      <c r="H145" s="6"/>
    </row>
    <row r="146" spans="8:8" x14ac:dyDescent="0.3">
      <c r="H146" s="6"/>
    </row>
    <row r="147" spans="8:8" x14ac:dyDescent="0.3">
      <c r="H147" s="6"/>
    </row>
    <row r="148" spans="8:8" x14ac:dyDescent="0.3">
      <c r="H148" s="6"/>
    </row>
    <row r="149" spans="8:8" x14ac:dyDescent="0.3">
      <c r="H149" s="6"/>
    </row>
    <row r="150" spans="8:8" x14ac:dyDescent="0.3">
      <c r="H150" s="6"/>
    </row>
    <row r="151" spans="8:8" x14ac:dyDescent="0.3">
      <c r="H151" s="6"/>
    </row>
    <row r="152" spans="8:8" x14ac:dyDescent="0.3">
      <c r="H152" s="6"/>
    </row>
    <row r="153" spans="8:8" x14ac:dyDescent="0.3">
      <c r="H153" s="6"/>
    </row>
    <row r="154" spans="8:8" x14ac:dyDescent="0.3">
      <c r="H154" s="6"/>
    </row>
    <row r="155" spans="8:8" x14ac:dyDescent="0.3">
      <c r="H155" s="6"/>
    </row>
    <row r="156" spans="8:8" x14ac:dyDescent="0.3">
      <c r="H156" s="6"/>
    </row>
    <row r="157" spans="8:8" x14ac:dyDescent="0.3">
      <c r="H157" s="6"/>
    </row>
    <row r="158" spans="8:8" x14ac:dyDescent="0.3">
      <c r="H158" s="6"/>
    </row>
    <row r="159" spans="8:8" x14ac:dyDescent="0.3">
      <c r="H159" s="6"/>
    </row>
    <row r="160" spans="8:8" x14ac:dyDescent="0.3">
      <c r="H160" s="6"/>
    </row>
    <row r="161" spans="8:8" x14ac:dyDescent="0.3">
      <c r="H161" s="6"/>
    </row>
    <row r="162" spans="8:8" x14ac:dyDescent="0.3">
      <c r="H162" s="6"/>
    </row>
    <row r="163" spans="8:8" x14ac:dyDescent="0.3">
      <c r="H163" s="6"/>
    </row>
    <row r="164" spans="8:8" x14ac:dyDescent="0.3">
      <c r="H164" s="6"/>
    </row>
    <row r="165" spans="8:8" x14ac:dyDescent="0.3">
      <c r="H165" s="6"/>
    </row>
    <row r="166" spans="8:8" x14ac:dyDescent="0.3">
      <c r="H166" s="6"/>
    </row>
    <row r="167" spans="8:8" x14ac:dyDescent="0.3">
      <c r="H167" s="6"/>
    </row>
    <row r="168" spans="8:8" x14ac:dyDescent="0.3">
      <c r="H168" s="6"/>
    </row>
    <row r="169" spans="8:8" x14ac:dyDescent="0.3">
      <c r="H169" s="6"/>
    </row>
    <row r="170" spans="8:8" x14ac:dyDescent="0.3">
      <c r="H170" s="6"/>
    </row>
    <row r="171" spans="8:8" x14ac:dyDescent="0.3">
      <c r="H171" s="6"/>
    </row>
    <row r="172" spans="8:8" x14ac:dyDescent="0.3">
      <c r="H172" s="6"/>
    </row>
    <row r="173" spans="8:8" x14ac:dyDescent="0.3">
      <c r="H173" s="6"/>
    </row>
    <row r="174" spans="8:8" x14ac:dyDescent="0.3">
      <c r="H174" s="6"/>
    </row>
    <row r="175" spans="8:8" x14ac:dyDescent="0.3">
      <c r="H175" s="6"/>
    </row>
    <row r="176" spans="8:8" x14ac:dyDescent="0.3">
      <c r="H176" s="6"/>
    </row>
    <row r="177" spans="8:8" x14ac:dyDescent="0.3">
      <c r="H177" s="6"/>
    </row>
    <row r="178" spans="8:8" x14ac:dyDescent="0.3">
      <c r="H178" s="6"/>
    </row>
    <row r="179" spans="8:8" x14ac:dyDescent="0.3">
      <c r="H179" s="6"/>
    </row>
    <row r="180" spans="8:8" x14ac:dyDescent="0.3">
      <c r="H180" s="6"/>
    </row>
    <row r="181" spans="8:8" x14ac:dyDescent="0.3">
      <c r="H181" s="6"/>
    </row>
    <row r="182" spans="8:8" x14ac:dyDescent="0.3">
      <c r="H182" s="6"/>
    </row>
    <row r="183" spans="8:8" x14ac:dyDescent="0.3">
      <c r="H183" s="6"/>
    </row>
    <row r="184" spans="8:8" x14ac:dyDescent="0.3">
      <c r="H184" s="6"/>
    </row>
    <row r="185" spans="8:8" x14ac:dyDescent="0.3">
      <c r="H185" s="6"/>
    </row>
    <row r="186" spans="8:8" x14ac:dyDescent="0.3">
      <c r="H186" s="6"/>
    </row>
    <row r="187" spans="8:8" x14ac:dyDescent="0.3">
      <c r="H187" s="6"/>
    </row>
    <row r="188" spans="8:8" x14ac:dyDescent="0.3">
      <c r="H188" s="6"/>
    </row>
    <row r="189" spans="8:8" x14ac:dyDescent="0.3">
      <c r="H189" s="6"/>
    </row>
    <row r="190" spans="8:8" x14ac:dyDescent="0.3">
      <c r="H190" s="6"/>
    </row>
    <row r="191" spans="8:8" x14ac:dyDescent="0.3">
      <c r="H191" s="6"/>
    </row>
    <row r="192" spans="8:8" x14ac:dyDescent="0.3">
      <c r="H192" s="6"/>
    </row>
    <row r="193" spans="8:8" x14ac:dyDescent="0.3">
      <c r="H193" s="6"/>
    </row>
    <row r="194" spans="8:8" x14ac:dyDescent="0.3">
      <c r="H194" s="6"/>
    </row>
    <row r="195" spans="8:8" x14ac:dyDescent="0.3">
      <c r="H195" s="6"/>
    </row>
    <row r="196" spans="8:8" x14ac:dyDescent="0.3">
      <c r="H196" s="6"/>
    </row>
    <row r="197" spans="8:8" x14ac:dyDescent="0.3">
      <c r="H197" s="6"/>
    </row>
    <row r="198" spans="8:8" x14ac:dyDescent="0.3">
      <c r="H198" s="6"/>
    </row>
    <row r="199" spans="8:8" x14ac:dyDescent="0.3">
      <c r="H199" s="6"/>
    </row>
    <row r="200" spans="8:8" x14ac:dyDescent="0.3">
      <c r="H200" s="6"/>
    </row>
    <row r="201" spans="8:8" x14ac:dyDescent="0.3">
      <c r="H201" s="6"/>
    </row>
    <row r="202" spans="8:8" x14ac:dyDescent="0.3">
      <c r="H202" s="6"/>
    </row>
    <row r="203" spans="8:8" x14ac:dyDescent="0.3">
      <c r="H203" s="6"/>
    </row>
    <row r="204" spans="8:8" x14ac:dyDescent="0.3">
      <c r="H204" s="6"/>
    </row>
    <row r="205" spans="8:8" x14ac:dyDescent="0.3">
      <c r="H205" s="6"/>
    </row>
    <row r="206" spans="8:8" x14ac:dyDescent="0.3">
      <c r="H206" s="6"/>
    </row>
    <row r="207" spans="8:8" x14ac:dyDescent="0.3">
      <c r="H207" s="6"/>
    </row>
    <row r="208" spans="8:8" x14ac:dyDescent="0.3">
      <c r="H208" s="6"/>
    </row>
    <row r="209" spans="8:8" x14ac:dyDescent="0.3">
      <c r="H209" s="6"/>
    </row>
    <row r="210" spans="8:8" x14ac:dyDescent="0.3">
      <c r="H210" s="6"/>
    </row>
    <row r="211" spans="8:8" x14ac:dyDescent="0.3">
      <c r="H211" s="6"/>
    </row>
    <row r="212" spans="8:8" x14ac:dyDescent="0.3">
      <c r="H212" s="6"/>
    </row>
    <row r="213" spans="8:8" x14ac:dyDescent="0.3">
      <c r="H213" s="6"/>
    </row>
    <row r="214" spans="8:8" x14ac:dyDescent="0.3">
      <c r="H214" s="6"/>
    </row>
    <row r="215" spans="8:8" x14ac:dyDescent="0.3">
      <c r="H215" s="6"/>
    </row>
    <row r="216" spans="8:8" x14ac:dyDescent="0.3">
      <c r="H216" s="6"/>
    </row>
    <row r="217" spans="8:8" x14ac:dyDescent="0.3">
      <c r="H217" s="6"/>
    </row>
    <row r="218" spans="8:8" x14ac:dyDescent="0.3">
      <c r="H218" s="6"/>
    </row>
    <row r="219" spans="8:8" x14ac:dyDescent="0.3">
      <c r="H219" s="6"/>
    </row>
    <row r="220" spans="8:8" x14ac:dyDescent="0.3">
      <c r="H220" s="6"/>
    </row>
    <row r="221" spans="8:8" x14ac:dyDescent="0.3">
      <c r="H221" s="6"/>
    </row>
    <row r="222" spans="8:8" x14ac:dyDescent="0.3">
      <c r="H222" s="6"/>
    </row>
    <row r="223" spans="8:8" x14ac:dyDescent="0.3">
      <c r="H223" s="6"/>
    </row>
    <row r="224" spans="8:8" x14ac:dyDescent="0.3">
      <c r="H224" s="6"/>
    </row>
    <row r="225" spans="8:8" x14ac:dyDescent="0.3">
      <c r="H225" s="6"/>
    </row>
    <row r="226" spans="8:8" x14ac:dyDescent="0.3">
      <c r="H226" s="6"/>
    </row>
    <row r="227" spans="8:8" x14ac:dyDescent="0.3">
      <c r="H227" s="6"/>
    </row>
    <row r="228" spans="8:8" x14ac:dyDescent="0.3">
      <c r="H228" s="6"/>
    </row>
    <row r="229" spans="8:8" x14ac:dyDescent="0.3">
      <c r="H229" s="6"/>
    </row>
    <row r="230" spans="8:8" x14ac:dyDescent="0.3">
      <c r="H230" s="6"/>
    </row>
    <row r="231" spans="8:8" x14ac:dyDescent="0.3">
      <c r="H231" s="6"/>
    </row>
    <row r="232" spans="8:8" x14ac:dyDescent="0.3">
      <c r="H232" s="6"/>
    </row>
    <row r="233" spans="8:8" x14ac:dyDescent="0.3">
      <c r="H233" s="6"/>
    </row>
    <row r="234" spans="8:8" x14ac:dyDescent="0.3">
      <c r="H234" s="6"/>
    </row>
    <row r="235" spans="8:8" x14ac:dyDescent="0.3">
      <c r="H235" s="6"/>
    </row>
    <row r="236" spans="8:8" x14ac:dyDescent="0.3">
      <c r="H236" s="6"/>
    </row>
    <row r="237" spans="8:8" x14ac:dyDescent="0.3">
      <c r="H237" s="6"/>
    </row>
    <row r="238" spans="8:8" x14ac:dyDescent="0.3">
      <c r="H238" s="6"/>
    </row>
    <row r="239" spans="8:8" x14ac:dyDescent="0.3">
      <c r="H239" s="6"/>
    </row>
    <row r="240" spans="8:8" x14ac:dyDescent="0.3">
      <c r="H240" s="6"/>
    </row>
    <row r="241" spans="8:8" x14ac:dyDescent="0.3">
      <c r="H241" s="6"/>
    </row>
    <row r="242" spans="8:8" x14ac:dyDescent="0.3">
      <c r="H242" s="6"/>
    </row>
    <row r="243" spans="8:8" x14ac:dyDescent="0.3">
      <c r="H243" s="6"/>
    </row>
    <row r="244" spans="8:8" x14ac:dyDescent="0.3">
      <c r="H244" s="6"/>
    </row>
    <row r="245" spans="8:8" x14ac:dyDescent="0.3">
      <c r="H245" s="6"/>
    </row>
    <row r="246" spans="8:8" x14ac:dyDescent="0.3">
      <c r="H246" s="6"/>
    </row>
    <row r="247" spans="8:8" x14ac:dyDescent="0.3">
      <c r="H247" s="6"/>
    </row>
    <row r="248" spans="8:8" x14ac:dyDescent="0.3">
      <c r="H248" s="6"/>
    </row>
    <row r="249" spans="8:8" x14ac:dyDescent="0.3">
      <c r="H249" s="6"/>
    </row>
    <row r="250" spans="8:8" x14ac:dyDescent="0.3">
      <c r="H250" s="6"/>
    </row>
    <row r="251" spans="8:8" x14ac:dyDescent="0.3">
      <c r="H251" s="6"/>
    </row>
    <row r="252" spans="8:8" x14ac:dyDescent="0.3">
      <c r="H252" s="6"/>
    </row>
    <row r="253" spans="8:8" x14ac:dyDescent="0.3">
      <c r="H253" s="6"/>
    </row>
    <row r="254" spans="8:8" x14ac:dyDescent="0.3">
      <c r="H254" s="6"/>
    </row>
    <row r="255" spans="8:8" x14ac:dyDescent="0.3">
      <c r="H255" s="6"/>
    </row>
    <row r="256" spans="8:8" x14ac:dyDescent="0.3">
      <c r="H256" s="6"/>
    </row>
    <row r="257" spans="8:8" x14ac:dyDescent="0.3">
      <c r="H257" s="6"/>
    </row>
    <row r="258" spans="8:8" x14ac:dyDescent="0.3">
      <c r="H258" s="6"/>
    </row>
    <row r="259" spans="8:8" x14ac:dyDescent="0.3">
      <c r="H259" s="6"/>
    </row>
    <row r="260" spans="8:8" x14ac:dyDescent="0.3">
      <c r="H260" s="6"/>
    </row>
    <row r="261" spans="8:8" x14ac:dyDescent="0.3">
      <c r="H261" s="6"/>
    </row>
    <row r="262" spans="8:8" x14ac:dyDescent="0.3">
      <c r="H262" s="6"/>
    </row>
    <row r="263" spans="8:8" x14ac:dyDescent="0.3">
      <c r="H263" s="6"/>
    </row>
    <row r="264" spans="8:8" x14ac:dyDescent="0.3">
      <c r="H264" s="6"/>
    </row>
    <row r="265" spans="8:8" x14ac:dyDescent="0.3">
      <c r="H265" s="6"/>
    </row>
    <row r="266" spans="8:8" x14ac:dyDescent="0.3">
      <c r="H266" s="6"/>
    </row>
    <row r="267" spans="8:8" x14ac:dyDescent="0.3">
      <c r="H267" s="6"/>
    </row>
    <row r="268" spans="8:8" x14ac:dyDescent="0.3">
      <c r="H268" s="6"/>
    </row>
    <row r="269" spans="8:8" x14ac:dyDescent="0.3">
      <c r="H269" s="6"/>
    </row>
    <row r="270" spans="8:8" x14ac:dyDescent="0.3">
      <c r="H270" s="6"/>
    </row>
    <row r="271" spans="8:8" x14ac:dyDescent="0.3">
      <c r="H271" s="6"/>
    </row>
    <row r="272" spans="8:8" x14ac:dyDescent="0.3">
      <c r="H272" s="6"/>
    </row>
    <row r="273" spans="8:8" x14ac:dyDescent="0.3">
      <c r="H273" s="6"/>
    </row>
    <row r="274" spans="8:8" x14ac:dyDescent="0.3">
      <c r="H274" s="6"/>
    </row>
    <row r="275" spans="8:8" x14ac:dyDescent="0.3">
      <c r="H275" s="6"/>
    </row>
    <row r="276" spans="8:8" x14ac:dyDescent="0.3">
      <c r="H276" s="6"/>
    </row>
    <row r="277" spans="8:8" x14ac:dyDescent="0.3">
      <c r="H277" s="6"/>
    </row>
    <row r="278" spans="8:8" x14ac:dyDescent="0.3">
      <c r="H278" s="6"/>
    </row>
    <row r="279" spans="8:8" x14ac:dyDescent="0.3">
      <c r="H279" s="6"/>
    </row>
    <row r="280" spans="8:8" x14ac:dyDescent="0.3">
      <c r="H280" s="6"/>
    </row>
    <row r="281" spans="8:8" x14ac:dyDescent="0.3">
      <c r="H281" s="6"/>
    </row>
    <row r="282" spans="8:8" x14ac:dyDescent="0.3">
      <c r="H282" s="6"/>
    </row>
    <row r="283" spans="8:8" x14ac:dyDescent="0.3">
      <c r="H283" s="6"/>
    </row>
    <row r="284" spans="8:8" x14ac:dyDescent="0.3">
      <c r="H284" s="6"/>
    </row>
    <row r="285" spans="8:8" x14ac:dyDescent="0.3">
      <c r="H285" s="6"/>
    </row>
    <row r="286" spans="8:8" x14ac:dyDescent="0.3">
      <c r="H286" s="6"/>
    </row>
    <row r="287" spans="8:8" x14ac:dyDescent="0.3">
      <c r="H287" s="6"/>
    </row>
    <row r="288" spans="8:8" x14ac:dyDescent="0.3">
      <c r="H288" s="6"/>
    </row>
    <row r="289" spans="8:8" x14ac:dyDescent="0.3">
      <c r="H289" s="6"/>
    </row>
    <row r="290" spans="8:8" x14ac:dyDescent="0.3">
      <c r="H290" s="6"/>
    </row>
    <row r="291" spans="8:8" x14ac:dyDescent="0.3">
      <c r="H291" s="6"/>
    </row>
    <row r="292" spans="8:8" x14ac:dyDescent="0.3">
      <c r="H292" s="6"/>
    </row>
    <row r="293" spans="8:8" x14ac:dyDescent="0.3">
      <c r="H293" s="6"/>
    </row>
    <row r="294" spans="8:8" x14ac:dyDescent="0.3">
      <c r="H294" s="6"/>
    </row>
    <row r="295" spans="8:8" x14ac:dyDescent="0.3">
      <c r="H295" s="6"/>
    </row>
    <row r="296" spans="8:8" x14ac:dyDescent="0.3">
      <c r="H296" s="6"/>
    </row>
    <row r="297" spans="8:8" x14ac:dyDescent="0.3">
      <c r="H297" s="6"/>
    </row>
    <row r="298" spans="8:8" x14ac:dyDescent="0.3">
      <c r="H298" s="6"/>
    </row>
    <row r="299" spans="8:8" x14ac:dyDescent="0.3">
      <c r="H299" s="6"/>
    </row>
    <row r="300" spans="8:8" x14ac:dyDescent="0.3">
      <c r="H300" s="6"/>
    </row>
    <row r="301" spans="8:8" x14ac:dyDescent="0.3">
      <c r="H301" s="6"/>
    </row>
    <row r="302" spans="8:8" x14ac:dyDescent="0.3">
      <c r="H302" s="6"/>
    </row>
    <row r="303" spans="8:8" x14ac:dyDescent="0.3">
      <c r="H303" s="6"/>
    </row>
    <row r="304" spans="8:8" x14ac:dyDescent="0.3">
      <c r="H304" s="6"/>
    </row>
    <row r="305" spans="8:8" x14ac:dyDescent="0.3">
      <c r="H305" s="6"/>
    </row>
    <row r="306" spans="8:8" x14ac:dyDescent="0.3">
      <c r="H306" s="6"/>
    </row>
    <row r="307" spans="8:8" x14ac:dyDescent="0.3">
      <c r="H307" s="6"/>
    </row>
    <row r="308" spans="8:8" x14ac:dyDescent="0.3">
      <c r="H308" s="6"/>
    </row>
    <row r="309" spans="8:8" x14ac:dyDescent="0.3">
      <c r="H309" s="6"/>
    </row>
    <row r="310" spans="8:8" x14ac:dyDescent="0.3">
      <c r="H310" s="6"/>
    </row>
  </sheetData>
  <mergeCells count="12">
    <mergeCell ref="G14:G17"/>
    <mergeCell ref="G51:G52"/>
    <mergeCell ref="G18:G22"/>
    <mergeCell ref="G46:G50"/>
    <mergeCell ref="G23:G25"/>
    <mergeCell ref="G27:G45"/>
    <mergeCell ref="A10:A11"/>
    <mergeCell ref="B7:H7"/>
    <mergeCell ref="B10:B11"/>
    <mergeCell ref="C10:F10"/>
    <mergeCell ref="G10:G11"/>
    <mergeCell ref="H10:H11"/>
  </mergeCells>
  <phoneticPr fontId="4" type="noConversion"/>
  <pageMargins left="1.1811023622047245" right="0.39370078740157483" top="0.74803149606299213" bottom="0.48" header="0.31496062992125984" footer="0.31496062992125984"/>
  <pageSetup paperSize="9" scale="44" fitToHeight="2" orientation="portrait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yghhjsdwd</cp:lastModifiedBy>
  <cp:lastPrinted>2016-12-06T23:04:47Z</cp:lastPrinted>
  <dcterms:created xsi:type="dcterms:W3CDTF">2013-08-26T10:18:13Z</dcterms:created>
  <dcterms:modified xsi:type="dcterms:W3CDTF">2016-12-15T01:57:45Z</dcterms:modified>
</cp:coreProperties>
</file>