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1840" windowHeight="13140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1'!$A$1:$M$15</definedName>
    <definedName name="_xlnm.Print_Area" localSheetId="1">'Прил 2'!$A$1:$R$28</definedName>
    <definedName name="_xlnm.Print_Area" localSheetId="2">'Прил 3'!$A$1:$H$12</definedName>
  </definedNames>
  <calcPr calcId="125725"/>
</workbook>
</file>

<file path=xl/calcChain.xml><?xml version="1.0" encoding="utf-8"?>
<calcChain xmlns="http://schemas.openxmlformats.org/spreadsheetml/2006/main">
  <c r="L28" i="2"/>
  <c r="L27"/>
  <c r="Q26"/>
  <c r="P26"/>
  <c r="O26"/>
  <c r="N26"/>
  <c r="M26"/>
  <c r="L25"/>
  <c r="L24"/>
  <c r="Q23"/>
  <c r="P23"/>
  <c r="O23"/>
  <c r="N23"/>
  <c r="M23"/>
  <c r="L22"/>
  <c r="L21"/>
  <c r="Q20"/>
  <c r="P20"/>
  <c r="O20"/>
  <c r="N20"/>
  <c r="L20" s="1"/>
  <c r="M20"/>
  <c r="Q12"/>
  <c r="Q9" s="1"/>
  <c r="Q13"/>
  <c r="Q10" s="1"/>
  <c r="Q14"/>
  <c r="Q17"/>
  <c r="I8" i="1"/>
  <c r="I9"/>
  <c r="N13" i="2"/>
  <c r="N10" s="1"/>
  <c r="L19"/>
  <c r="L18"/>
  <c r="P17"/>
  <c r="O17"/>
  <c r="N17"/>
  <c r="M17"/>
  <c r="L17" l="1"/>
  <c r="L26"/>
  <c r="Q11"/>
  <c r="Q8"/>
  <c r="I7" i="1"/>
  <c r="L23" i="2"/>
  <c r="F9" i="1"/>
  <c r="N12" i="2"/>
  <c r="O12"/>
  <c r="P12"/>
  <c r="P9" s="1"/>
  <c r="H8" i="1" s="1"/>
  <c r="O13" i="2"/>
  <c r="O10" s="1"/>
  <c r="G9" i="1" s="1"/>
  <c r="P13" i="2"/>
  <c r="P11" s="1"/>
  <c r="M12"/>
  <c r="M9" s="1"/>
  <c r="E8" i="1" s="1"/>
  <c r="P14" i="2"/>
  <c r="O14"/>
  <c r="N14"/>
  <c r="L15"/>
  <c r="L12" s="1"/>
  <c r="L9" s="1"/>
  <c r="L16"/>
  <c r="L13" s="1"/>
  <c r="M14"/>
  <c r="M13"/>
  <c r="M11" l="1"/>
  <c r="L14"/>
  <c r="M10"/>
  <c r="E9" i="1" s="1"/>
  <c r="E7" s="1"/>
  <c r="O11" i="2"/>
  <c r="N11"/>
  <c r="P10"/>
  <c r="O9"/>
  <c r="G8" i="1" s="1"/>
  <c r="N9" i="2"/>
  <c r="L10"/>
  <c r="M8" l="1"/>
  <c r="F8" i="1"/>
  <c r="N8" i="2"/>
  <c r="P8"/>
  <c r="H9" i="1"/>
  <c r="H7" s="1"/>
  <c r="O8" i="2"/>
  <c r="G7" i="1"/>
  <c r="D8"/>
  <c r="L8" i="2"/>
  <c r="L11"/>
  <c r="F7" i="1" l="1"/>
  <c r="D7" s="1"/>
  <c r="D9"/>
</calcChain>
</file>

<file path=xl/sharedStrings.xml><?xml version="1.0" encoding="utf-8"?>
<sst xmlns="http://schemas.openxmlformats.org/spreadsheetml/2006/main" count="105" uniqueCount="68">
  <si>
    <t>№ п/п</t>
  </si>
  <si>
    <t xml:space="preserve">Наименование мероприятия  </t>
  </si>
  <si>
    <t>Натуральные показатели</t>
  </si>
  <si>
    <t>Сроки исполнения мероприятий</t>
  </si>
  <si>
    <t>Всего</t>
  </si>
  <si>
    <t>Исполнители мероприятий</t>
  </si>
  <si>
    <t>Ед.изм.</t>
  </si>
  <si>
    <t>Кол-во</t>
  </si>
  <si>
    <t>х</t>
  </si>
  <si>
    <t>Всего, в т. ч.:</t>
  </si>
  <si>
    <t>Краевой бюджет</t>
  </si>
  <si>
    <t>Местный бюджет</t>
  </si>
  <si>
    <t>1.</t>
  </si>
  <si>
    <r>
      <t>Основное мероприятие «</t>
    </r>
    <r>
      <rPr>
        <b/>
        <sz val="10"/>
        <color theme="1"/>
        <rFont val="Times New Roman"/>
        <family val="1"/>
        <charset val="204"/>
      </rPr>
      <t>Выполнение работ по капитальному ремонту объектов муниципального жилого фонда</t>
    </r>
    <r>
      <rPr>
        <b/>
        <sz val="10"/>
        <color rgb="FF000000"/>
        <rFont val="Times New Roman"/>
        <family val="1"/>
        <charset val="204"/>
      </rPr>
      <t>»:</t>
    </r>
  </si>
  <si>
    <t xml:space="preserve"> 1.1.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</si>
  <si>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</si>
  <si>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Управление жилищно-коммунального хозяйства администрации Елизовского городского поселения</t>
  </si>
  <si>
    <t>Наименование Программы/Подпрограммы</t>
  </si>
  <si>
    <t>Источники финансирования</t>
  </si>
  <si>
    <t>краевой бюджет</t>
  </si>
  <si>
    <t>местный бюджет</t>
  </si>
  <si>
    <t>Мероприятия по реализации муниципальной программы «Капитальный ремонт объектов муниципального жилищного фонда в Елизовском городском поселении»</t>
  </si>
  <si>
    <t>тыс. рублей</t>
  </si>
  <si>
    <t>2021г.</t>
  </si>
  <si>
    <t>№</t>
  </si>
  <si>
    <t>п/п</t>
  </si>
  <si>
    <t>Целевой показатель (индикатор)</t>
  </si>
  <si>
    <t>Значения показателей</t>
  </si>
  <si>
    <t>Количество жилых домов, в которых требуется проведение ремонта</t>
  </si>
  <si>
    <t>ед.</t>
  </si>
  <si>
    <t>Площадь  капитально отремонтированных жилых домов</t>
  </si>
  <si>
    <r>
      <t>м</t>
    </r>
    <r>
      <rPr>
        <vertAlign val="superscript"/>
        <sz val="13"/>
        <color theme="1"/>
        <rFont val="Times New Roman"/>
        <family val="1"/>
        <charset val="204"/>
      </rPr>
      <t xml:space="preserve"> 2</t>
    </r>
  </si>
  <si>
    <t>Увеличение доли капитально отремонтированных жилых домов</t>
  </si>
  <si>
    <t>%</t>
  </si>
  <si>
    <t>1.1.</t>
  </si>
  <si>
    <t>1.2.</t>
  </si>
  <si>
    <t>1.3.</t>
  </si>
  <si>
    <t xml:space="preserve">Сведения о целевых  показателях (индикаторах) муниципальной программы
«Капитальный ремонт объектов муниципального жилищного фонда в Елизовском городском поселении» </t>
  </si>
  <si>
    <t xml:space="preserve">Приложение 2
к  муниципальной программе «Капитальный ремонт объектов муниципального жилищного фонда в Елизовском городском поселении»
</t>
  </si>
  <si>
    <t>».</t>
  </si>
  <si>
    <t>Приложение 3
к  муниципальной программе «Капитальный ремонт объектов муниципального жилищного фонда в Елизовском городском поселении»</t>
  </si>
  <si>
    <r>
      <t>Приложение 1
к муниципальной программе «</t>
    </r>
    <r>
      <rPr>
        <sz val="14"/>
        <color theme="1"/>
        <rFont val="Times New Roman"/>
        <family val="1"/>
        <charset val="204"/>
      </rPr>
      <t>Капитальный ремонт объектов муниципального жилищного фонда в Елизовском городском поселении</t>
    </r>
    <r>
      <rPr>
        <sz val="14"/>
        <color rgb="FF000000"/>
        <rFont val="Times New Roman"/>
        <family val="1"/>
        <charset val="204"/>
      </rPr>
      <t>»</t>
    </r>
  </si>
  <si>
    <r>
      <t>Финансовое обеспечение реализации муниципальной программы
«</t>
    </r>
    <r>
      <rPr>
        <b/>
        <sz val="14"/>
        <color theme="1"/>
        <rFont val="Times New Roman"/>
        <family val="1"/>
        <charset val="204"/>
      </rPr>
      <t>Капитальный ремонт объектов муниципального жилищного фонда в Елизовском городском поселении</t>
    </r>
    <r>
      <rPr>
        <b/>
        <sz val="14"/>
        <color rgb="FF000000"/>
        <rFont val="Times New Roman"/>
        <family val="1"/>
        <charset val="204"/>
      </rPr>
      <t>»</t>
    </r>
  </si>
  <si>
    <t>Выполнение работ по капитальному ремонту внутридомовых  сетей электроснабжения в жилом помещении, находящегося в собственности Елизовского городского поселения, расположенного по адресу: г. Елизово, ул. Монтажников, д.2А, кв.2</t>
  </si>
  <si>
    <t xml:space="preserve">Объемы финансирования, всего
тыс. рублей </t>
  </si>
  <si>
    <t>Объем/источники финансирования, всего</t>
  </si>
  <si>
    <t>в том числе по годам:</t>
  </si>
  <si>
    <r>
      <t>Программа «</t>
    </r>
    <r>
      <rPr>
        <b/>
        <sz val="10"/>
        <color theme="1"/>
        <rFont val="Times New Roman"/>
        <family val="1"/>
        <charset val="204"/>
      </rPr>
      <t xml:space="preserve">Капитальный ремонт объектов муниципального жилищного фонда в Елизовском городском поселении. 
Подпрограмма «Капитальный ремонт объектов муниципального жилищного фонда в Елизовском городском поселении. </t>
    </r>
  </si>
  <si>
    <t xml:space="preserve">Программа «Капитальный ремонт объектов муниципального жилищного фонда в Елизовском городском поселении. 
Подпрограмма «Капитальный ремонт объектов муниципального жилищного фонда в Елизовском городском поселении. </t>
  </si>
  <si>
    <t>Выполнение работ по капитальному ремонту кровли  жилого помещения, находящегося в собственности Елизовского городского поселения, расположенного по адресу: г. Елизово, ул. Монтажников, д.2А, кв.2</t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</si>
  <si>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</si>
  <si>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 xml:space="preserve"> 1.2.</t>
  </si>
  <si>
    <t>2022г.</t>
  </si>
  <si>
    <t>Выполнение работ по капитальному ремонту кровли  жилого помещения, находящегося в собственности Елизовского городского поселения</t>
  </si>
  <si>
    <t>2023г.</t>
  </si>
  <si>
    <t xml:space="preserve"> 1.3.</t>
  </si>
  <si>
    <t xml:space="preserve"> 1.4.</t>
  </si>
  <si>
    <t xml:space="preserve"> 1.5.</t>
  </si>
  <si>
    <t>2024г.</t>
  </si>
  <si>
    <t>2025г.</t>
  </si>
  <si>
    <t>2021-2025гг.</t>
  </si>
  <si>
    <t>ед. изм.</t>
  </si>
  <si>
    <t xml:space="preserve"> 2021 год</t>
  </si>
  <si>
    <t xml:space="preserve"> 2022 год</t>
  </si>
  <si>
    <t xml:space="preserve"> 2023 год</t>
  </si>
  <si>
    <t xml:space="preserve"> 2024 год</t>
  </si>
  <si>
    <t xml:space="preserve"> 2025 год</t>
  </si>
  <si>
    <r>
      <t xml:space="preserve">Задача: </t>
    </r>
    <r>
      <rPr>
        <i/>
        <sz val="14"/>
        <color rgb="FF000000"/>
        <rFont val="Times New Roman"/>
        <family val="1"/>
        <charset val="204"/>
      </rPr>
      <t>Приведение состояния жилых домов и жилых  помещений муниципального жилищного фонда в соответствие с требованиями нормативно-технических документов</t>
    </r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</si>
</sst>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1"/>
        <name val="Cambria"/>
        <scheme val="none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>
      <selection sqref="A1:I9"/>
    </sheetView>
  </sheetViews>
  <sheetFormatPr defaultColWidth="9.140625" defaultRowHeight="15"/>
  <cols>
    <col min="1" max="1" width="12.42578125" style="3" customWidth="1"/>
    <col min="2" max="2" width="44.28515625" style="3" customWidth="1"/>
    <col min="3" max="3" width="22.5703125" style="3" customWidth="1"/>
    <col min="4" max="4" width="20.7109375" style="3" customWidth="1"/>
    <col min="5" max="9" width="14.140625" style="3" customWidth="1"/>
    <col min="10" max="16384" width="9.140625" style="3"/>
  </cols>
  <sheetData>
    <row r="1" spans="1:9" ht="99" customHeight="1">
      <c r="E1" s="7"/>
      <c r="F1" s="31" t="s">
        <v>41</v>
      </c>
      <c r="G1" s="31"/>
      <c r="H1" s="31"/>
      <c r="I1" s="31"/>
    </row>
    <row r="2" spans="1:9" s="1" customFormat="1" ht="18.75" customHeight="1">
      <c r="A2" s="7"/>
      <c r="B2" s="7"/>
      <c r="C2" s="7"/>
      <c r="D2" s="7"/>
    </row>
    <row r="3" spans="1:9" s="1" customFormat="1" ht="58.5" customHeight="1">
      <c r="A3" s="32" t="s">
        <v>42</v>
      </c>
      <c r="B3" s="32"/>
      <c r="C3" s="32"/>
      <c r="D3" s="32"/>
      <c r="E3" s="32"/>
      <c r="F3" s="32"/>
      <c r="G3" s="32"/>
      <c r="H3" s="32"/>
      <c r="I3" s="32"/>
    </row>
    <row r="4" spans="1:9" s="1" customFormat="1" ht="22.5" customHeight="1">
      <c r="A4" s="6"/>
      <c r="B4" s="6"/>
      <c r="C4" s="6"/>
      <c r="D4" s="6"/>
      <c r="E4" s="5"/>
    </row>
    <row r="5" spans="1:9" s="1" customFormat="1" ht="36.75" customHeight="1">
      <c r="A5" s="35" t="s">
        <v>0</v>
      </c>
      <c r="B5" s="35" t="s">
        <v>17</v>
      </c>
      <c r="C5" s="35" t="s">
        <v>18</v>
      </c>
      <c r="D5" s="30" t="s">
        <v>44</v>
      </c>
      <c r="E5" s="30" t="s">
        <v>46</v>
      </c>
      <c r="F5" s="30"/>
      <c r="G5" s="30"/>
      <c r="H5" s="30"/>
      <c r="I5" s="30"/>
    </row>
    <row r="6" spans="1:9" ht="36.75" customHeight="1">
      <c r="A6" s="35"/>
      <c r="B6" s="35"/>
      <c r="C6" s="35"/>
      <c r="D6" s="30"/>
      <c r="E6" s="13">
        <v>2021</v>
      </c>
      <c r="F6" s="14">
        <v>2022</v>
      </c>
      <c r="G6" s="14">
        <v>2023</v>
      </c>
      <c r="H6" s="28">
        <v>2024</v>
      </c>
      <c r="I6" s="14">
        <v>2025</v>
      </c>
    </row>
    <row r="7" spans="1:9" ht="55.15" customHeight="1">
      <c r="A7" s="33" t="s">
        <v>12</v>
      </c>
      <c r="B7" s="34" t="s">
        <v>48</v>
      </c>
      <c r="C7" s="19" t="s">
        <v>4</v>
      </c>
      <c r="D7" s="18">
        <f>E7+F7+G7+H7</f>
        <v>487.76400000000001</v>
      </c>
      <c r="E7" s="15">
        <f>SUM(E8:E9)</f>
        <v>68.296999999999997</v>
      </c>
      <c r="F7" s="15">
        <f t="shared" ref="F7:H7" si="0">SUM(F8:F9)</f>
        <v>419.46699999999998</v>
      </c>
      <c r="G7" s="15">
        <f t="shared" si="0"/>
        <v>0</v>
      </c>
      <c r="H7" s="15">
        <f t="shared" si="0"/>
        <v>0</v>
      </c>
      <c r="I7" s="15">
        <f t="shared" ref="I7" si="1">SUM(I8:I9)</f>
        <v>0</v>
      </c>
    </row>
    <row r="8" spans="1:9" ht="55.15" customHeight="1">
      <c r="A8" s="33"/>
      <c r="B8" s="34"/>
      <c r="C8" s="17" t="s">
        <v>19</v>
      </c>
      <c r="D8" s="18">
        <f t="shared" ref="D8:D9" si="2">E8+F8+G8+H8</f>
        <v>0</v>
      </c>
      <c r="E8" s="16">
        <f>'Прил 2'!M9</f>
        <v>0</v>
      </c>
      <c r="F8" s="16">
        <f>'Прил 2'!N9</f>
        <v>0</v>
      </c>
      <c r="G8" s="16">
        <f>'Прил 2'!O9</f>
        <v>0</v>
      </c>
      <c r="H8" s="16">
        <f>'Прил 2'!P9</f>
        <v>0</v>
      </c>
      <c r="I8" s="16">
        <f>'Прил 2'!R9</f>
        <v>0</v>
      </c>
    </row>
    <row r="9" spans="1:9" ht="55.15" customHeight="1">
      <c r="A9" s="33"/>
      <c r="B9" s="34"/>
      <c r="C9" s="17" t="s">
        <v>20</v>
      </c>
      <c r="D9" s="18">
        <f t="shared" si="2"/>
        <v>487.76400000000001</v>
      </c>
      <c r="E9" s="16">
        <f>'Прил 2'!M10</f>
        <v>68.296999999999997</v>
      </c>
      <c r="F9" s="16">
        <f>'Прил 2'!N10</f>
        <v>419.46699999999998</v>
      </c>
      <c r="G9" s="16">
        <f>'Прил 2'!O10</f>
        <v>0</v>
      </c>
      <c r="H9" s="16">
        <f>'Прил 2'!P10</f>
        <v>0</v>
      </c>
      <c r="I9" s="16">
        <f>'Прил 2'!R10</f>
        <v>0</v>
      </c>
    </row>
    <row r="10" spans="1:9" ht="66.75" customHeight="1">
      <c r="A10" s="4"/>
    </row>
    <row r="11" spans="1:9" ht="66.75" customHeight="1"/>
    <row r="12" spans="1:9" ht="66.75" customHeight="1"/>
    <row r="13" spans="1:9" ht="66.75" customHeight="1"/>
    <row r="14" spans="1:9" ht="66.75" customHeight="1"/>
    <row r="15" spans="1:9" ht="66.75" customHeight="1"/>
    <row r="16" spans="1:9" ht="66.75" customHeight="1"/>
    <row r="17" ht="66.75" customHeight="1"/>
    <row r="18" ht="66.75" customHeight="1"/>
    <row r="20" ht="21" customHeight="1"/>
  </sheetData>
  <mergeCells count="9">
    <mergeCell ref="D5:D6"/>
    <mergeCell ref="E5:I5"/>
    <mergeCell ref="F1:I1"/>
    <mergeCell ref="A3:I3"/>
    <mergeCell ref="A7:A9"/>
    <mergeCell ref="B7:B9"/>
    <mergeCell ref="A5:A6"/>
    <mergeCell ref="B5:B6"/>
    <mergeCell ref="C5:C6"/>
  </mergeCells>
  <conditionalFormatting sqref="E8:I9">
    <cfRule type="cellIs" dxfId="1" priority="2" stopIfTrue="1" operator="equal">
      <formula>0</formula>
    </cfRule>
  </conditionalFormatting>
  <conditionalFormatting sqref="E8:I9">
    <cfRule type="cellIs" dxfId="0" priority="1" stopIfTrue="1" operator="equal">
      <formula>0</formula>
    </cfRule>
  </conditionalFormatting>
  <pageMargins left="0.78740157480314965" right="0.39370078740157483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80" zoomScaleSheetLayoutView="80" workbookViewId="0">
      <selection activeCell="F11" sqref="F11:H13"/>
    </sheetView>
  </sheetViews>
  <sheetFormatPr defaultRowHeight="15"/>
  <cols>
    <col min="1" max="1" width="3.42578125" customWidth="1"/>
    <col min="2" max="2" width="3.5703125" customWidth="1"/>
    <col min="3" max="3" width="37.5703125" customWidth="1"/>
    <col min="6" max="8" width="5.42578125" customWidth="1"/>
    <col min="9" max="10" width="5.85546875" customWidth="1"/>
    <col min="11" max="11" width="4" customWidth="1"/>
    <col min="12" max="17" width="13.85546875" customWidth="1"/>
    <col min="18" max="18" width="26.140625" customWidth="1"/>
  </cols>
  <sheetData>
    <row r="1" spans="1:19" ht="91.9" customHeight="1">
      <c r="A1" s="11"/>
      <c r="B1" s="11"/>
      <c r="C1" s="11"/>
      <c r="E1" s="22"/>
      <c r="F1" s="22"/>
      <c r="G1" s="22"/>
      <c r="H1" s="22"/>
      <c r="I1" s="22"/>
      <c r="J1" s="22"/>
      <c r="K1" s="22"/>
      <c r="L1" s="22"/>
      <c r="M1" s="22"/>
      <c r="N1" s="22"/>
      <c r="O1" s="54" t="s">
        <v>38</v>
      </c>
      <c r="P1" s="54"/>
      <c r="Q1" s="54"/>
      <c r="R1" s="54"/>
    </row>
    <row r="2" spans="1:19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57" customHeight="1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9" ht="15.75">
      <c r="A4" s="44"/>
      <c r="B4" s="44"/>
      <c r="C4" s="2"/>
      <c r="D4" s="44"/>
      <c r="E4" s="44"/>
      <c r="F4" s="44"/>
      <c r="G4" s="2"/>
      <c r="H4" s="2"/>
      <c r="I4" s="44"/>
      <c r="J4" s="44"/>
      <c r="K4" s="44"/>
      <c r="L4" s="2"/>
      <c r="M4" s="2"/>
      <c r="N4" s="2"/>
      <c r="O4" s="2"/>
      <c r="P4" s="2"/>
      <c r="Q4" s="2"/>
      <c r="R4" s="8" t="s">
        <v>22</v>
      </c>
      <c r="S4" s="2"/>
    </row>
    <row r="5" spans="1:19" ht="28.5" customHeight="1">
      <c r="A5" s="47" t="s">
        <v>0</v>
      </c>
      <c r="B5" s="47"/>
      <c r="C5" s="47" t="s">
        <v>1</v>
      </c>
      <c r="D5" s="47" t="s">
        <v>2</v>
      </c>
      <c r="E5" s="47"/>
      <c r="F5" s="40" t="s">
        <v>3</v>
      </c>
      <c r="G5" s="40"/>
      <c r="H5" s="40"/>
      <c r="I5" s="47" t="s">
        <v>45</v>
      </c>
      <c r="J5" s="47"/>
      <c r="K5" s="47"/>
      <c r="L5" s="47" t="s">
        <v>4</v>
      </c>
      <c r="M5" s="48" t="s">
        <v>46</v>
      </c>
      <c r="N5" s="49"/>
      <c r="O5" s="49"/>
      <c r="P5" s="49"/>
      <c r="Q5" s="50"/>
      <c r="R5" s="47" t="s">
        <v>5</v>
      </c>
      <c r="S5" s="2"/>
    </row>
    <row r="6" spans="1:19" ht="28.5" customHeight="1">
      <c r="A6" s="47"/>
      <c r="B6" s="47"/>
      <c r="C6" s="47"/>
      <c r="D6" s="47" t="s">
        <v>6</v>
      </c>
      <c r="E6" s="47" t="s">
        <v>7</v>
      </c>
      <c r="F6" s="40"/>
      <c r="G6" s="40"/>
      <c r="H6" s="40"/>
      <c r="I6" s="47"/>
      <c r="J6" s="47"/>
      <c r="K6" s="47"/>
      <c r="L6" s="47"/>
      <c r="M6" s="47">
        <v>2021</v>
      </c>
      <c r="N6" s="47">
        <v>2022</v>
      </c>
      <c r="O6" s="47">
        <v>2023</v>
      </c>
      <c r="P6" s="47">
        <v>2024</v>
      </c>
      <c r="Q6" s="51">
        <v>2025</v>
      </c>
      <c r="R6" s="47"/>
      <c r="S6" s="2"/>
    </row>
    <row r="7" spans="1:19" ht="28.5" customHeight="1">
      <c r="A7" s="47"/>
      <c r="B7" s="47"/>
      <c r="C7" s="47"/>
      <c r="D7" s="47"/>
      <c r="E7" s="47"/>
      <c r="F7" s="40"/>
      <c r="G7" s="40"/>
      <c r="H7" s="40"/>
      <c r="I7" s="47"/>
      <c r="J7" s="47"/>
      <c r="K7" s="47"/>
      <c r="L7" s="47"/>
      <c r="M7" s="47"/>
      <c r="N7" s="47"/>
      <c r="O7" s="47"/>
      <c r="P7" s="47"/>
      <c r="Q7" s="52"/>
      <c r="R7" s="47"/>
      <c r="S7" s="2"/>
    </row>
    <row r="8" spans="1:19" ht="34.9" customHeight="1">
      <c r="A8" s="46"/>
      <c r="B8" s="46"/>
      <c r="C8" s="45" t="s">
        <v>47</v>
      </c>
      <c r="D8" s="47" t="s">
        <v>8</v>
      </c>
      <c r="E8" s="47" t="s">
        <v>8</v>
      </c>
      <c r="F8" s="40" t="s">
        <v>60</v>
      </c>
      <c r="G8" s="40"/>
      <c r="H8" s="40"/>
      <c r="I8" s="45" t="s">
        <v>9</v>
      </c>
      <c r="J8" s="45"/>
      <c r="K8" s="45"/>
      <c r="L8" s="20">
        <f>L9+L10</f>
        <v>487.76400000000001</v>
      </c>
      <c r="M8" s="20">
        <f>M9+M10</f>
        <v>68.296999999999997</v>
      </c>
      <c r="N8" s="20">
        <f>N9+N10</f>
        <v>419.46699999999998</v>
      </c>
      <c r="O8" s="20">
        <f t="shared" ref="O8:P8" si="0">O9+O10</f>
        <v>0</v>
      </c>
      <c r="P8" s="20">
        <f t="shared" si="0"/>
        <v>0</v>
      </c>
      <c r="Q8" s="20">
        <f t="shared" ref="Q8" si="1">Q9+Q10</f>
        <v>0</v>
      </c>
      <c r="R8" s="47" t="s">
        <v>8</v>
      </c>
      <c r="S8" s="2"/>
    </row>
    <row r="9" spans="1:19" ht="34.9" customHeight="1">
      <c r="A9" s="46"/>
      <c r="B9" s="46"/>
      <c r="C9" s="45"/>
      <c r="D9" s="47"/>
      <c r="E9" s="47"/>
      <c r="F9" s="40"/>
      <c r="G9" s="40"/>
      <c r="H9" s="40"/>
      <c r="I9" s="45" t="s">
        <v>10</v>
      </c>
      <c r="J9" s="45"/>
      <c r="K9" s="45"/>
      <c r="L9" s="20">
        <f>L12</f>
        <v>0</v>
      </c>
      <c r="M9" s="20">
        <f>M12</f>
        <v>0</v>
      </c>
      <c r="N9" s="20">
        <f t="shared" ref="N9:P9" si="2">N12</f>
        <v>0</v>
      </c>
      <c r="O9" s="20">
        <f t="shared" si="2"/>
        <v>0</v>
      </c>
      <c r="P9" s="20">
        <f t="shared" si="2"/>
        <v>0</v>
      </c>
      <c r="Q9" s="20">
        <f t="shared" ref="Q9" si="3">Q12</f>
        <v>0</v>
      </c>
      <c r="R9" s="47"/>
      <c r="S9" s="2"/>
    </row>
    <row r="10" spans="1:19" ht="34.9" customHeight="1">
      <c r="A10" s="46"/>
      <c r="B10" s="46"/>
      <c r="C10" s="45"/>
      <c r="D10" s="47"/>
      <c r="E10" s="47"/>
      <c r="F10" s="40"/>
      <c r="G10" s="40"/>
      <c r="H10" s="40"/>
      <c r="I10" s="45" t="s">
        <v>11</v>
      </c>
      <c r="J10" s="45"/>
      <c r="K10" s="45"/>
      <c r="L10" s="20">
        <f>L13</f>
        <v>487.76400000000001</v>
      </c>
      <c r="M10" s="20">
        <f>M13</f>
        <v>68.296999999999997</v>
      </c>
      <c r="N10" s="20">
        <f>N13</f>
        <v>419.46699999999998</v>
      </c>
      <c r="O10" s="20">
        <f t="shared" ref="O10:P10" si="4">O13</f>
        <v>0</v>
      </c>
      <c r="P10" s="20">
        <f t="shared" si="4"/>
        <v>0</v>
      </c>
      <c r="Q10" s="20">
        <f t="shared" ref="Q10" si="5">Q13</f>
        <v>0</v>
      </c>
      <c r="R10" s="47"/>
      <c r="S10" s="2"/>
    </row>
    <row r="11" spans="1:19" ht="21.6" customHeight="1">
      <c r="A11" s="46" t="s">
        <v>12</v>
      </c>
      <c r="B11" s="46"/>
      <c r="C11" s="45" t="s">
        <v>13</v>
      </c>
      <c r="D11" s="47" t="s">
        <v>8</v>
      </c>
      <c r="E11" s="47" t="s">
        <v>8</v>
      </c>
      <c r="F11" s="40" t="s">
        <v>60</v>
      </c>
      <c r="G11" s="40"/>
      <c r="H11" s="40"/>
      <c r="I11" s="45" t="s">
        <v>9</v>
      </c>
      <c r="J11" s="45"/>
      <c r="K11" s="45"/>
      <c r="L11" s="20">
        <f>L12+L13</f>
        <v>487.76400000000001</v>
      </c>
      <c r="M11" s="20">
        <f>M12+M13</f>
        <v>68.296999999999997</v>
      </c>
      <c r="N11" s="20">
        <f t="shared" ref="N11:P11" si="6">N12+N13</f>
        <v>419.46699999999998</v>
      </c>
      <c r="O11" s="20">
        <f t="shared" si="6"/>
        <v>0</v>
      </c>
      <c r="P11" s="20">
        <f t="shared" si="6"/>
        <v>0</v>
      </c>
      <c r="Q11" s="20">
        <f t="shared" ref="Q11" si="7">Q12+Q13</f>
        <v>0</v>
      </c>
      <c r="R11" s="47" t="s">
        <v>8</v>
      </c>
      <c r="S11" s="2"/>
    </row>
    <row r="12" spans="1:19" ht="21.6" customHeight="1">
      <c r="A12" s="46"/>
      <c r="B12" s="46"/>
      <c r="C12" s="45"/>
      <c r="D12" s="47"/>
      <c r="E12" s="47"/>
      <c r="F12" s="40"/>
      <c r="G12" s="40"/>
      <c r="H12" s="40"/>
      <c r="I12" s="53" t="s">
        <v>10</v>
      </c>
      <c r="J12" s="53"/>
      <c r="K12" s="53"/>
      <c r="L12" s="20">
        <f>L15</f>
        <v>0</v>
      </c>
      <c r="M12" s="20">
        <f>M15</f>
        <v>0</v>
      </c>
      <c r="N12" s="20">
        <f t="shared" ref="N12:P12" si="8">N15</f>
        <v>0</v>
      </c>
      <c r="O12" s="20">
        <f t="shared" si="8"/>
        <v>0</v>
      </c>
      <c r="P12" s="20">
        <f t="shared" si="8"/>
        <v>0</v>
      </c>
      <c r="Q12" s="20">
        <f t="shared" ref="Q12" si="9">Q15</f>
        <v>0</v>
      </c>
      <c r="R12" s="47"/>
      <c r="S12" s="2"/>
    </row>
    <row r="13" spans="1:19" ht="21.6" customHeight="1">
      <c r="A13" s="46"/>
      <c r="B13" s="46"/>
      <c r="C13" s="45"/>
      <c r="D13" s="47"/>
      <c r="E13" s="47"/>
      <c r="F13" s="40"/>
      <c r="G13" s="40"/>
      <c r="H13" s="40"/>
      <c r="I13" s="53" t="s">
        <v>11</v>
      </c>
      <c r="J13" s="53"/>
      <c r="K13" s="53"/>
      <c r="L13" s="20">
        <f>L16+L19</f>
        <v>487.76400000000001</v>
      </c>
      <c r="M13" s="20">
        <f>M16</f>
        <v>68.296999999999997</v>
      </c>
      <c r="N13" s="20">
        <f>N19</f>
        <v>419.46699999999998</v>
      </c>
      <c r="O13" s="20">
        <f t="shared" ref="O13:P13" si="10">O16</f>
        <v>0</v>
      </c>
      <c r="P13" s="20">
        <f t="shared" si="10"/>
        <v>0</v>
      </c>
      <c r="Q13" s="20">
        <f t="shared" ref="Q13" si="11">Q16</f>
        <v>0</v>
      </c>
      <c r="R13" s="47"/>
      <c r="S13" s="2"/>
    </row>
    <row r="14" spans="1:19" ht="32.450000000000003" customHeight="1">
      <c r="A14" s="40" t="s">
        <v>14</v>
      </c>
      <c r="B14" s="40"/>
      <c r="C14" s="41" t="s">
        <v>43</v>
      </c>
      <c r="D14" s="42" t="s">
        <v>15</v>
      </c>
      <c r="E14" s="43">
        <v>59.7</v>
      </c>
      <c r="F14" s="40" t="s">
        <v>23</v>
      </c>
      <c r="G14" s="40"/>
      <c r="H14" s="40"/>
      <c r="I14" s="36" t="s">
        <v>9</v>
      </c>
      <c r="J14" s="36"/>
      <c r="K14" s="36"/>
      <c r="L14" s="21">
        <f>M14+N14+O14+P14</f>
        <v>68.296999999999997</v>
      </c>
      <c r="M14" s="21">
        <f>M15+M16</f>
        <v>68.296999999999997</v>
      </c>
      <c r="N14" s="21">
        <f t="shared" ref="N14:P14" si="12">N15+N16</f>
        <v>0</v>
      </c>
      <c r="O14" s="21">
        <f t="shared" si="12"/>
        <v>0</v>
      </c>
      <c r="P14" s="21">
        <f t="shared" si="12"/>
        <v>0</v>
      </c>
      <c r="Q14" s="21">
        <f t="shared" ref="Q14" si="13">Q15+Q16</f>
        <v>0</v>
      </c>
      <c r="R14" s="37" t="s">
        <v>16</v>
      </c>
      <c r="S14" s="2"/>
    </row>
    <row r="15" spans="1:19" ht="32.450000000000003" customHeight="1">
      <c r="A15" s="40"/>
      <c r="B15" s="40"/>
      <c r="C15" s="41"/>
      <c r="D15" s="42"/>
      <c r="E15" s="43"/>
      <c r="F15" s="40"/>
      <c r="G15" s="40"/>
      <c r="H15" s="40"/>
      <c r="I15" s="39" t="s">
        <v>10</v>
      </c>
      <c r="J15" s="39"/>
      <c r="K15" s="39"/>
      <c r="L15" s="21">
        <f t="shared" ref="L15:L16" si="14">M15+N15+O15+P15</f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38"/>
      <c r="S15" s="2"/>
    </row>
    <row r="16" spans="1:19" ht="32.450000000000003" customHeight="1">
      <c r="A16" s="40"/>
      <c r="B16" s="40"/>
      <c r="C16" s="41"/>
      <c r="D16" s="42"/>
      <c r="E16" s="43"/>
      <c r="F16" s="40"/>
      <c r="G16" s="40"/>
      <c r="H16" s="40"/>
      <c r="I16" s="39" t="s">
        <v>11</v>
      </c>
      <c r="J16" s="39"/>
      <c r="K16" s="39"/>
      <c r="L16" s="21">
        <f t="shared" si="14"/>
        <v>68.296999999999997</v>
      </c>
      <c r="M16" s="21">
        <v>68.296999999999997</v>
      </c>
      <c r="N16" s="21">
        <v>0</v>
      </c>
      <c r="O16" s="21">
        <v>0</v>
      </c>
      <c r="P16" s="21">
        <v>0</v>
      </c>
      <c r="Q16" s="21">
        <v>0</v>
      </c>
      <c r="R16" s="38"/>
      <c r="S16" s="2"/>
    </row>
    <row r="17" spans="1:18" ht="26.45" customHeight="1">
      <c r="A17" s="40" t="s">
        <v>51</v>
      </c>
      <c r="B17" s="40"/>
      <c r="C17" s="41" t="s">
        <v>49</v>
      </c>
      <c r="D17" s="42" t="s">
        <v>50</v>
      </c>
      <c r="E17" s="43">
        <v>59.7</v>
      </c>
      <c r="F17" s="40" t="s">
        <v>52</v>
      </c>
      <c r="G17" s="40"/>
      <c r="H17" s="40"/>
      <c r="I17" s="36" t="s">
        <v>9</v>
      </c>
      <c r="J17" s="36"/>
      <c r="K17" s="36"/>
      <c r="L17" s="21">
        <f>M17+N17+O17+P17</f>
        <v>419.46699999999998</v>
      </c>
      <c r="M17" s="21">
        <f>M18+M19</f>
        <v>0</v>
      </c>
      <c r="N17" s="21">
        <f t="shared" ref="N17:P17" si="15">N18+N19</f>
        <v>419.46699999999998</v>
      </c>
      <c r="O17" s="21">
        <f t="shared" si="15"/>
        <v>0</v>
      </c>
      <c r="P17" s="21">
        <f t="shared" si="15"/>
        <v>0</v>
      </c>
      <c r="Q17" s="21">
        <f t="shared" ref="Q17" si="16">Q18+Q19</f>
        <v>0</v>
      </c>
      <c r="R17" s="37" t="s">
        <v>16</v>
      </c>
    </row>
    <row r="18" spans="1:18" ht="26.45" customHeight="1">
      <c r="A18" s="40"/>
      <c r="B18" s="40"/>
      <c r="C18" s="41"/>
      <c r="D18" s="42"/>
      <c r="E18" s="43"/>
      <c r="F18" s="40"/>
      <c r="G18" s="40"/>
      <c r="H18" s="40"/>
      <c r="I18" s="39" t="s">
        <v>10</v>
      </c>
      <c r="J18" s="39"/>
      <c r="K18" s="39"/>
      <c r="L18" s="21">
        <f t="shared" ref="L18:L19" si="17">M18+N18+O18+P18</f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38"/>
    </row>
    <row r="19" spans="1:18" ht="26.45" customHeight="1">
      <c r="A19" s="40"/>
      <c r="B19" s="40"/>
      <c r="C19" s="41"/>
      <c r="D19" s="42"/>
      <c r="E19" s="43"/>
      <c r="F19" s="40"/>
      <c r="G19" s="40"/>
      <c r="H19" s="40"/>
      <c r="I19" s="39" t="s">
        <v>11</v>
      </c>
      <c r="J19" s="39"/>
      <c r="K19" s="39"/>
      <c r="L19" s="21">
        <f t="shared" si="17"/>
        <v>419.46699999999998</v>
      </c>
      <c r="M19" s="21">
        <v>0</v>
      </c>
      <c r="N19" s="21">
        <v>419.46699999999998</v>
      </c>
      <c r="O19" s="21">
        <v>0</v>
      </c>
      <c r="P19" s="21">
        <v>0</v>
      </c>
      <c r="Q19" s="21">
        <v>0</v>
      </c>
      <c r="R19" s="38"/>
    </row>
    <row r="20" spans="1:18" ht="22.15" customHeight="1">
      <c r="A20" s="40" t="s">
        <v>55</v>
      </c>
      <c r="B20" s="40"/>
      <c r="C20" s="41" t="s">
        <v>53</v>
      </c>
      <c r="D20" s="42" t="s">
        <v>50</v>
      </c>
      <c r="E20" s="43">
        <v>0</v>
      </c>
      <c r="F20" s="40" t="s">
        <v>54</v>
      </c>
      <c r="G20" s="40"/>
      <c r="H20" s="40"/>
      <c r="I20" s="36" t="s">
        <v>9</v>
      </c>
      <c r="J20" s="36"/>
      <c r="K20" s="36"/>
      <c r="L20" s="21">
        <f>M20+N20+O20+P20</f>
        <v>0</v>
      </c>
      <c r="M20" s="21">
        <f>M21+M22</f>
        <v>0</v>
      </c>
      <c r="N20" s="21">
        <f t="shared" ref="N20:Q20" si="18">N21+N22</f>
        <v>0</v>
      </c>
      <c r="O20" s="21">
        <f t="shared" si="18"/>
        <v>0</v>
      </c>
      <c r="P20" s="21">
        <f t="shared" si="18"/>
        <v>0</v>
      </c>
      <c r="Q20" s="21">
        <f t="shared" si="18"/>
        <v>0</v>
      </c>
      <c r="R20" s="37" t="s">
        <v>16</v>
      </c>
    </row>
    <row r="21" spans="1:18" ht="22.15" customHeight="1">
      <c r="A21" s="40"/>
      <c r="B21" s="40"/>
      <c r="C21" s="41"/>
      <c r="D21" s="42"/>
      <c r="E21" s="43"/>
      <c r="F21" s="40"/>
      <c r="G21" s="40"/>
      <c r="H21" s="40"/>
      <c r="I21" s="39" t="s">
        <v>10</v>
      </c>
      <c r="J21" s="39"/>
      <c r="K21" s="39"/>
      <c r="L21" s="21">
        <f t="shared" ref="L21:L22" si="19">M21+N21+O21+P21</f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38"/>
    </row>
    <row r="22" spans="1:18" ht="22.15" customHeight="1">
      <c r="A22" s="40"/>
      <c r="B22" s="40"/>
      <c r="C22" s="41"/>
      <c r="D22" s="42"/>
      <c r="E22" s="43"/>
      <c r="F22" s="40"/>
      <c r="G22" s="40"/>
      <c r="H22" s="40"/>
      <c r="I22" s="39" t="s">
        <v>11</v>
      </c>
      <c r="J22" s="39"/>
      <c r="K22" s="39"/>
      <c r="L22" s="21">
        <f t="shared" si="19"/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38"/>
    </row>
    <row r="23" spans="1:18" ht="22.15" customHeight="1">
      <c r="A23" s="40" t="s">
        <v>56</v>
      </c>
      <c r="B23" s="40"/>
      <c r="C23" s="41" t="s">
        <v>53</v>
      </c>
      <c r="D23" s="42" t="s">
        <v>50</v>
      </c>
      <c r="E23" s="43">
        <v>0</v>
      </c>
      <c r="F23" s="40" t="s">
        <v>58</v>
      </c>
      <c r="G23" s="40"/>
      <c r="H23" s="40"/>
      <c r="I23" s="36" t="s">
        <v>9</v>
      </c>
      <c r="J23" s="36"/>
      <c r="K23" s="36"/>
      <c r="L23" s="21">
        <f>M23+N23+O23+P23</f>
        <v>0</v>
      </c>
      <c r="M23" s="21">
        <f>M24+M25</f>
        <v>0</v>
      </c>
      <c r="N23" s="21">
        <f t="shared" ref="N23:Q23" si="20">N24+N25</f>
        <v>0</v>
      </c>
      <c r="O23" s="21">
        <f t="shared" si="20"/>
        <v>0</v>
      </c>
      <c r="P23" s="21">
        <f t="shared" si="20"/>
        <v>0</v>
      </c>
      <c r="Q23" s="21">
        <f t="shared" si="20"/>
        <v>0</v>
      </c>
      <c r="R23" s="37" t="s">
        <v>16</v>
      </c>
    </row>
    <row r="24" spans="1:18" ht="22.15" customHeight="1">
      <c r="A24" s="40"/>
      <c r="B24" s="40"/>
      <c r="C24" s="41"/>
      <c r="D24" s="42"/>
      <c r="E24" s="43"/>
      <c r="F24" s="40"/>
      <c r="G24" s="40"/>
      <c r="H24" s="40"/>
      <c r="I24" s="39" t="s">
        <v>10</v>
      </c>
      <c r="J24" s="39"/>
      <c r="K24" s="39"/>
      <c r="L24" s="21">
        <f t="shared" ref="L24:L25" si="21">M24+N24+O24+P24</f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38"/>
    </row>
    <row r="25" spans="1:18" ht="22.15" customHeight="1">
      <c r="A25" s="40"/>
      <c r="B25" s="40"/>
      <c r="C25" s="41"/>
      <c r="D25" s="42"/>
      <c r="E25" s="43"/>
      <c r="F25" s="40"/>
      <c r="G25" s="40"/>
      <c r="H25" s="40"/>
      <c r="I25" s="39" t="s">
        <v>11</v>
      </c>
      <c r="J25" s="39"/>
      <c r="K25" s="39"/>
      <c r="L25" s="21">
        <f t="shared" si="21"/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38"/>
    </row>
    <row r="26" spans="1:18" ht="22.15" customHeight="1">
      <c r="A26" s="40" t="s">
        <v>57</v>
      </c>
      <c r="B26" s="40"/>
      <c r="C26" s="41" t="s">
        <v>53</v>
      </c>
      <c r="D26" s="42" t="s">
        <v>50</v>
      </c>
      <c r="E26" s="43">
        <v>0</v>
      </c>
      <c r="F26" s="40" t="s">
        <v>59</v>
      </c>
      <c r="G26" s="40"/>
      <c r="H26" s="40"/>
      <c r="I26" s="36" t="s">
        <v>9</v>
      </c>
      <c r="J26" s="36"/>
      <c r="K26" s="36"/>
      <c r="L26" s="21">
        <f>M26+N26+O26+P26</f>
        <v>0</v>
      </c>
      <c r="M26" s="21">
        <f>M27+M28</f>
        <v>0</v>
      </c>
      <c r="N26" s="21">
        <f t="shared" ref="N26:Q26" si="22">N27+N28</f>
        <v>0</v>
      </c>
      <c r="O26" s="21">
        <f t="shared" si="22"/>
        <v>0</v>
      </c>
      <c r="P26" s="21">
        <f t="shared" si="22"/>
        <v>0</v>
      </c>
      <c r="Q26" s="21">
        <f t="shared" si="22"/>
        <v>0</v>
      </c>
      <c r="R26" s="37" t="s">
        <v>16</v>
      </c>
    </row>
    <row r="27" spans="1:18" ht="22.15" customHeight="1">
      <c r="A27" s="40"/>
      <c r="B27" s="40"/>
      <c r="C27" s="41"/>
      <c r="D27" s="42"/>
      <c r="E27" s="43"/>
      <c r="F27" s="40"/>
      <c r="G27" s="40"/>
      <c r="H27" s="40"/>
      <c r="I27" s="39" t="s">
        <v>10</v>
      </c>
      <c r="J27" s="39"/>
      <c r="K27" s="39"/>
      <c r="L27" s="21">
        <f t="shared" ref="L27:L28" si="23">M27+N27+O27+P27</f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38"/>
    </row>
    <row r="28" spans="1:18" ht="22.15" customHeight="1">
      <c r="A28" s="40"/>
      <c r="B28" s="40"/>
      <c r="C28" s="41"/>
      <c r="D28" s="42"/>
      <c r="E28" s="43"/>
      <c r="F28" s="40"/>
      <c r="G28" s="40"/>
      <c r="H28" s="40"/>
      <c r="I28" s="39" t="s">
        <v>11</v>
      </c>
      <c r="J28" s="39"/>
      <c r="K28" s="39"/>
      <c r="L28" s="21">
        <f t="shared" si="23"/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38"/>
    </row>
  </sheetData>
  <mergeCells count="83">
    <mergeCell ref="A17:B19"/>
    <mergeCell ref="E17:E19"/>
    <mergeCell ref="I15:K15"/>
    <mergeCell ref="I16:K16"/>
    <mergeCell ref="C14:C16"/>
    <mergeCell ref="D14:D16"/>
    <mergeCell ref="E14:E16"/>
    <mergeCell ref="D17:D19"/>
    <mergeCell ref="C17:C19"/>
    <mergeCell ref="O1:R1"/>
    <mergeCell ref="M6:M7"/>
    <mergeCell ref="N6:N7"/>
    <mergeCell ref="O6:O7"/>
    <mergeCell ref="P6:P7"/>
    <mergeCell ref="A3:R3"/>
    <mergeCell ref="R5:R7"/>
    <mergeCell ref="R11:R13"/>
    <mergeCell ref="I12:K12"/>
    <mergeCell ref="I13:K13"/>
    <mergeCell ref="F17:H19"/>
    <mergeCell ref="I17:K17"/>
    <mergeCell ref="I18:K18"/>
    <mergeCell ref="F14:H16"/>
    <mergeCell ref="I19:K19"/>
    <mergeCell ref="I14:K14"/>
    <mergeCell ref="R14:R16"/>
    <mergeCell ref="R17:R19"/>
    <mergeCell ref="R8:R10"/>
    <mergeCell ref="A5:B7"/>
    <mergeCell ref="C5:C7"/>
    <mergeCell ref="D5:E5"/>
    <mergeCell ref="F5:H7"/>
    <mergeCell ref="I5:K7"/>
    <mergeCell ref="L5:L7"/>
    <mergeCell ref="D6:D7"/>
    <mergeCell ref="E6:E7"/>
    <mergeCell ref="A8:B10"/>
    <mergeCell ref="C8:C10"/>
    <mergeCell ref="D8:D10"/>
    <mergeCell ref="E8:E10"/>
    <mergeCell ref="M5:Q5"/>
    <mergeCell ref="Q6:Q7"/>
    <mergeCell ref="E20:E22"/>
    <mergeCell ref="F20:H22"/>
    <mergeCell ref="A4:B4"/>
    <mergeCell ref="D4:F4"/>
    <mergeCell ref="I4:K4"/>
    <mergeCell ref="I11:K11"/>
    <mergeCell ref="A11:B13"/>
    <mergeCell ref="C11:C13"/>
    <mergeCell ref="D11:D13"/>
    <mergeCell ref="E11:E13"/>
    <mergeCell ref="F11:H13"/>
    <mergeCell ref="F8:H10"/>
    <mergeCell ref="I8:K8"/>
    <mergeCell ref="I9:K9"/>
    <mergeCell ref="I10:K10"/>
    <mergeCell ref="A14:B16"/>
    <mergeCell ref="I20:K20"/>
    <mergeCell ref="R20:R22"/>
    <mergeCell ref="I21:K21"/>
    <mergeCell ref="I22:K22"/>
    <mergeCell ref="A23:B25"/>
    <mergeCell ref="C23:C25"/>
    <mergeCell ref="D23:D25"/>
    <mergeCell ref="E23:E25"/>
    <mergeCell ref="F23:H25"/>
    <mergeCell ref="I23:K23"/>
    <mergeCell ref="R23:R25"/>
    <mergeCell ref="I24:K24"/>
    <mergeCell ref="I25:K25"/>
    <mergeCell ref="A20:B22"/>
    <mergeCell ref="C20:C22"/>
    <mergeCell ref="D20:D22"/>
    <mergeCell ref="I26:K26"/>
    <mergeCell ref="R26:R28"/>
    <mergeCell ref="I27:K27"/>
    <mergeCell ref="I28:K28"/>
    <mergeCell ref="A26:B28"/>
    <mergeCell ref="C26:C28"/>
    <mergeCell ref="D26:D28"/>
    <mergeCell ref="E26:E28"/>
    <mergeCell ref="F26:H28"/>
  </mergeCells>
  <phoneticPr fontId="20" type="noConversion"/>
  <pageMargins left="0.78740157480314965" right="0.39370078740157483" top="0.39370078740157483" bottom="0.39370078740157483" header="0.31496062992125984" footer="0.31496062992125984"/>
  <pageSetup paperSize="9" scale="61" orientation="landscape" r:id="rId1"/>
  <rowBreaks count="1" manualBreakCount="1">
    <brk id="2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>
      <selection activeCell="E7" sqref="E7"/>
    </sheetView>
  </sheetViews>
  <sheetFormatPr defaultRowHeight="15"/>
  <cols>
    <col min="1" max="1" width="9.85546875" customWidth="1"/>
    <col min="2" max="2" width="82.28515625" customWidth="1"/>
    <col min="3" max="3" width="17" customWidth="1"/>
    <col min="4" max="4" width="19.5703125" customWidth="1"/>
    <col min="5" max="5" width="19.7109375" customWidth="1"/>
    <col min="6" max="6" width="23" customWidth="1"/>
    <col min="7" max="7" width="21.140625" customWidth="1"/>
    <col min="8" max="8" width="20.5703125" customWidth="1"/>
  </cols>
  <sheetData>
    <row r="1" spans="1:8" ht="32.25" customHeight="1">
      <c r="C1" s="22"/>
      <c r="D1" s="22"/>
      <c r="E1" s="54" t="s">
        <v>40</v>
      </c>
      <c r="F1" s="54"/>
      <c r="G1" s="54"/>
      <c r="H1" s="54"/>
    </row>
    <row r="2" spans="1:8" ht="55.15" customHeight="1">
      <c r="B2" s="22"/>
      <c r="C2" s="22"/>
      <c r="D2" s="22"/>
      <c r="E2" s="54"/>
      <c r="F2" s="54"/>
      <c r="G2" s="54"/>
      <c r="H2" s="54"/>
    </row>
    <row r="3" spans="1:8" ht="19.5" customHeight="1">
      <c r="B3" s="9"/>
      <c r="C3" s="9"/>
      <c r="D3" s="9"/>
      <c r="E3" s="12"/>
      <c r="F3" s="12"/>
      <c r="G3" s="12"/>
    </row>
    <row r="4" spans="1:8" ht="63.75" customHeight="1">
      <c r="A4" s="55" t="s">
        <v>37</v>
      </c>
      <c r="B4" s="55"/>
      <c r="C4" s="55"/>
      <c r="D4" s="55"/>
      <c r="E4" s="55"/>
      <c r="F4" s="55"/>
      <c r="G4" s="55"/>
      <c r="H4" s="55"/>
    </row>
    <row r="6" spans="1:8" ht="55.5" customHeight="1">
      <c r="A6" s="25" t="s">
        <v>24</v>
      </c>
      <c r="B6" s="56" t="s">
        <v>26</v>
      </c>
      <c r="C6" s="58" t="s">
        <v>61</v>
      </c>
      <c r="D6" s="56" t="s">
        <v>27</v>
      </c>
      <c r="E6" s="56"/>
      <c r="F6" s="56"/>
      <c r="G6" s="56"/>
      <c r="H6" s="56"/>
    </row>
    <row r="7" spans="1:8" ht="55.5" customHeight="1">
      <c r="A7" s="25" t="s">
        <v>25</v>
      </c>
      <c r="B7" s="56"/>
      <c r="C7" s="59"/>
      <c r="D7" s="29" t="s">
        <v>62</v>
      </c>
      <c r="E7" s="29" t="s">
        <v>63</v>
      </c>
      <c r="F7" s="29" t="s">
        <v>64</v>
      </c>
      <c r="G7" s="29" t="s">
        <v>65</v>
      </c>
      <c r="H7" s="29" t="s">
        <v>66</v>
      </c>
    </row>
    <row r="8" spans="1:8" ht="46.5" customHeight="1">
      <c r="A8" s="25">
        <v>1</v>
      </c>
      <c r="B8" s="57" t="s">
        <v>67</v>
      </c>
      <c r="C8" s="57"/>
      <c r="D8" s="57"/>
      <c r="E8" s="57"/>
      <c r="F8" s="57"/>
      <c r="G8" s="57"/>
      <c r="H8" s="57"/>
    </row>
    <row r="9" spans="1:8" ht="16.5">
      <c r="A9" s="26" t="s">
        <v>34</v>
      </c>
      <c r="B9" s="23" t="s">
        <v>28</v>
      </c>
      <c r="C9" s="24" t="s">
        <v>29</v>
      </c>
      <c r="D9" s="24">
        <v>1</v>
      </c>
      <c r="E9" s="24">
        <v>1</v>
      </c>
      <c r="F9" s="24">
        <v>0</v>
      </c>
      <c r="G9" s="24">
        <v>0</v>
      </c>
      <c r="H9" s="24">
        <v>0</v>
      </c>
    </row>
    <row r="10" spans="1:8" ht="20.25">
      <c r="A10" s="26" t="s">
        <v>35</v>
      </c>
      <c r="B10" s="23" t="s">
        <v>30</v>
      </c>
      <c r="C10" s="27" t="s">
        <v>31</v>
      </c>
      <c r="D10" s="24">
        <v>59.7</v>
      </c>
      <c r="E10" s="24">
        <v>59.7</v>
      </c>
      <c r="F10" s="24">
        <v>0</v>
      </c>
      <c r="G10" s="24">
        <v>0</v>
      </c>
      <c r="H10" s="24">
        <v>0</v>
      </c>
    </row>
    <row r="11" spans="1:8" ht="16.5">
      <c r="A11" s="26" t="s">
        <v>36</v>
      </c>
      <c r="B11" s="23" t="s">
        <v>32</v>
      </c>
      <c r="C11" s="24" t="s">
        <v>33</v>
      </c>
      <c r="D11" s="24">
        <v>0.03</v>
      </c>
      <c r="E11" s="24">
        <v>0.03</v>
      </c>
      <c r="F11" s="24">
        <v>0</v>
      </c>
      <c r="G11" s="24">
        <v>0</v>
      </c>
      <c r="H11" s="24">
        <v>0</v>
      </c>
    </row>
    <row r="12" spans="1:8" ht="18.75">
      <c r="D12" s="10"/>
      <c r="E12" s="10"/>
      <c r="F12" s="10"/>
      <c r="H12" s="10" t="s">
        <v>39</v>
      </c>
    </row>
  </sheetData>
  <mergeCells count="6">
    <mergeCell ref="B6:B7"/>
    <mergeCell ref="E1:H2"/>
    <mergeCell ref="D6:H6"/>
    <mergeCell ref="B8:H8"/>
    <mergeCell ref="C6:C7"/>
    <mergeCell ref="A4:H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</vt:lpstr>
      <vt:lpstr>Прил 2</vt:lpstr>
      <vt:lpstr>Прил 3</vt:lpstr>
      <vt:lpstr>'Прил 1'!Область_печати</vt:lpstr>
      <vt:lpstr>'Прил 2'!Область_печати</vt:lpstr>
      <vt:lpstr>'Прил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2023-01-27T02:00:32Z</dcterms:modified>
</cp:coreProperties>
</file>