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4668" windowHeight="42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<sst xmlns="http://schemas.openxmlformats.org/spreadsheetml/2006/main" count="87" uniqueCount="50">
  <si>
    <t>Жилищное хозяйство</t>
  </si>
  <si>
    <t>Культура</t>
  </si>
  <si>
    <t>Общегосударственные вопросы</t>
  </si>
  <si>
    <t>01</t>
  </si>
  <si>
    <t>Национальная экономика</t>
  </si>
  <si>
    <t>04</t>
  </si>
  <si>
    <t>Жилищно-коммунальное хозяйство</t>
  </si>
  <si>
    <t>05</t>
  </si>
  <si>
    <t>Коммунальное хозяйство</t>
  </si>
  <si>
    <t>Другие вопросы в области жилищно-коммунального хозяйства</t>
  </si>
  <si>
    <t>07</t>
  </si>
  <si>
    <t>08</t>
  </si>
  <si>
    <t>09</t>
  </si>
  <si>
    <t>Резервные фонды</t>
  </si>
  <si>
    <t>Другие общегосударственные вопросы</t>
  </si>
  <si>
    <t>Лесное хозяйство</t>
  </si>
  <si>
    <t>Социальное обеспечение населения</t>
  </si>
  <si>
    <t>Социальная политика</t>
  </si>
  <si>
    <t>10</t>
  </si>
  <si>
    <t>03</t>
  </si>
  <si>
    <t>Национальная безопасность и правоохранительная деятельность</t>
  </si>
  <si>
    <t>Физическая культура и спорт</t>
  </si>
  <si>
    <t xml:space="preserve">Раздел </t>
  </si>
  <si>
    <t>Подраздел</t>
  </si>
  <si>
    <t>06</t>
  </si>
  <si>
    <t>02</t>
  </si>
  <si>
    <t>Годовой объем ассигнований</t>
  </si>
  <si>
    <t>14</t>
  </si>
  <si>
    <t>Благоустройство</t>
  </si>
  <si>
    <t>Пенсионное обеспечение</t>
  </si>
  <si>
    <t>11</t>
  </si>
  <si>
    <t>13</t>
  </si>
  <si>
    <t>Физическая культура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</si>
  <si>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</si>
  <si>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</si>
  <si>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</si>
  <si>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</si>
  <si>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</si>
  <si>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</si>
  <si>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</si>
  <si>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тыс. рублей</t>
  </si>
  <si>
    <t>Другие вопросы в области культуры, кинематографии</t>
  </si>
  <si>
    <t>Молодежная политика и оздоровление детей</t>
  </si>
  <si>
    <t>Образование</t>
  </si>
  <si>
    <t>Распределение бюджетных ассигнований бюджета Елизовского городского поселения на 2016 год по разделам и подразделам классификации расходов бюджетов</t>
  </si>
  <si>
    <t>Всего</t>
  </si>
  <si>
    <t>Обеспечение проведения выборов и референдумов</t>
  </si>
  <si>
    <t>12</t>
  </si>
  <si>
    <t>Другие вопросы в области национальной экономики</t>
  </si>
  <si>
    <t>Функционирование высшего должностного лица субъекта Российской Федерации и муниципального образования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</si>
</sst>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#,##0.0000"/>
    <numFmt numFmtId="175" formatCode="#,##0.00000"/>
  </numFmts>
  <fonts count="47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Times New Roman Cyr"/>
      <family val="1"/>
    </font>
    <font>
      <sz val="10"/>
      <name val="Arial"/>
      <family val="2"/>
    </font>
    <font>
      <u val="single"/>
      <sz val="12"/>
      <name val="Arial Cyr"/>
      <family val="2"/>
    </font>
    <font>
      <sz val="10"/>
      <color indexed="10"/>
      <name val="Arial Cyr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indexed="8"/>
      <name val="Calibri"/>
      <family val="0"/>
    </font>
    <font>
      <b/>
      <i/>
      <sz val="11"/>
      <color indexed="8"/>
      <name val="Calibri"/>
      <family val="0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173" fontId="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0" fillId="0" borderId="0" xfId="0" applyFont="1" applyAlignment="1">
      <alignment wrapText="1"/>
    </xf>
    <xf numFmtId="175" fontId="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right" vertical="center" wrapText="1"/>
    </xf>
    <xf numFmtId="175" fontId="4" fillId="0" borderId="10" xfId="0" applyNumberFormat="1" applyFont="1" applyFill="1" applyBorder="1" applyAlignment="1">
      <alignment horizontal="right" vertical="center"/>
    </xf>
    <xf numFmtId="175" fontId="3" fillId="0" borderId="10" xfId="0" applyNumberFormat="1" applyFont="1" applyFill="1" applyBorder="1" applyAlignment="1">
      <alignment horizontal="right" vertical="center"/>
    </xf>
    <xf numFmtId="175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75" fontId="8" fillId="0" borderId="0" xfId="0" applyNumberFormat="1" applyFont="1" applyFill="1" applyAlignment="1">
      <alignment horizontal="right" vertical="center" wrapText="1"/>
    </xf>
    <xf numFmtId="175" fontId="4" fillId="0" borderId="0" xfId="0" applyNumberFormat="1" applyFont="1" applyFill="1" applyAlignment="1">
      <alignment horizontal="center" vertical="center" wrapText="1"/>
    </xf>
    <xf numFmtId="175" fontId="4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right" wrapText="1"/>
    </xf>
    <xf numFmtId="49" fontId="7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171450</xdr:rowOff>
    </xdr:from>
    <xdr:to>
      <xdr:col>3</xdr:col>
      <xdr:colOff>1171575</xdr:colOff>
      <xdr:row>5</xdr:row>
      <xdr:rowOff>400050</xdr:rowOff>
    </xdr:to>
    <xdr:sp fLocksText="0">
      <xdr:nvSpPr>
        <xdr:cNvPr id="1" name="TextBox 3"/>
        <xdr:cNvSpPr txBox="1">
          <a:spLocks noChangeArrowheads="1"/>
        </xdr:cNvSpPr>
      </xdr:nvSpPr>
      <xdr:spPr>
        <a:xfrm>
          <a:off x="1533525" y="171450"/>
          <a:ext cx="6572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муниципальному нормативному правовому акту от 15.12.2016 г. №13-НПА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«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 внесении изменений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муниципальный нормативный правовой акт «О бюджете Елизовского городского поселения на 2016 год» от 24.12.2015 №247-НПА»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принятому Решением Собрания депутатов Елизовского городского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поселения №84 от 15 декабря 2016 года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8.875" style="15" bestFit="1" customWidth="1"/>
    <col min="2" max="2" width="12.00390625" style="15" bestFit="1" customWidth="1"/>
    <col min="3" max="3" width="70.125" style="21" customWidth="1"/>
    <col min="4" max="4" width="18.875" style="31" customWidth="1"/>
    <col min="5" max="5" width="9.50390625" style="3" bestFit="1" customWidth="1"/>
    <col min="6" max="8" width="9.125" style="3" customWidth="1"/>
  </cols>
  <sheetData>
    <row r="1" spans="3:4" ht="15">
      <c r="C1" s="33"/>
      <c r="D1" s="33"/>
    </row>
    <row r="3" spans="3:4" ht="12.75" customHeight="1">
      <c r="C3" s="17"/>
      <c r="D3" s="30"/>
    </row>
    <row r="4" spans="3:4" ht="12" customHeight="1">
      <c r="C4" s="35"/>
      <c r="D4" s="35"/>
    </row>
    <row r="5" spans="3:4" ht="12" customHeight="1">
      <c r="C5" s="35"/>
      <c r="D5" s="35"/>
    </row>
    <row r="6" spans="3:4" ht="35.25" customHeight="1">
      <c r="C6" s="35"/>
      <c r="D6" s="35"/>
    </row>
    <row r="7" spans="3:4" ht="12.75" customHeight="1">
      <c r="C7" s="35"/>
      <c r="D7" s="35"/>
    </row>
    <row r="8" spans="1:4" ht="58.5" customHeight="1">
      <c r="A8" s="36" t="s">
        <v>44</v>
      </c>
      <c r="B8" s="36"/>
      <c r="C8" s="36"/>
      <c r="D8" s="36"/>
    </row>
    <row r="9" ht="15">
      <c r="D9" s="31" t="s">
        <v>40</v>
      </c>
    </row>
    <row r="10" spans="1:8" s="11" customFormat="1" ht="30.75">
      <c r="A10" s="12" t="s">
        <v>22</v>
      </c>
      <c r="B10" s="12" t="s">
        <v>23</v>
      </c>
      <c r="C10" s="9"/>
      <c r="D10" s="22" t="s">
        <v>26</v>
      </c>
      <c r="E10" s="10"/>
      <c r="F10" s="10"/>
      <c r="G10" s="10"/>
      <c r="H10" s="10"/>
    </row>
    <row r="11" spans="1:8" s="6" customFormat="1" ht="15">
      <c r="A11" s="13" t="s">
        <v>3</v>
      </c>
      <c r="B11" s="12"/>
      <c r="C11" s="1" t="s">
        <v>2</v>
      </c>
      <c r="D11" s="23">
        <f>SUM(D12:D18)</f>
        <v>183594.36741</v>
      </c>
      <c r="E11" s="5"/>
      <c r="F11" s="5"/>
      <c r="G11" s="5"/>
      <c r="H11" s="5"/>
    </row>
    <row r="12" spans="1:8" s="6" customFormat="1" ht="30.75">
      <c r="A12" s="4" t="s">
        <v>3</v>
      </c>
      <c r="B12" s="14" t="s">
        <v>25</v>
      </c>
      <c r="C12" s="2" t="s">
        <v>49</v>
      </c>
      <c r="D12" s="26">
        <f>598.08246</f>
        <v>598.08246</v>
      </c>
      <c r="E12" s="5"/>
      <c r="F12" s="5"/>
      <c r="G12" s="5"/>
      <c r="H12" s="5"/>
    </row>
    <row r="13" spans="1:8" s="8" customFormat="1" ht="46.5">
      <c r="A13" s="14" t="s">
        <v>3</v>
      </c>
      <c r="B13" s="4" t="s">
        <v>19</v>
      </c>
      <c r="C13" s="2" t="s">
        <v>34</v>
      </c>
      <c r="D13" s="24">
        <v>19603.05171</v>
      </c>
      <c r="E13" s="7"/>
      <c r="F13" s="18"/>
      <c r="G13" s="7"/>
      <c r="H13" s="7"/>
    </row>
    <row r="14" spans="1:8" s="8" customFormat="1" ht="46.5">
      <c r="A14" s="14" t="s">
        <v>3</v>
      </c>
      <c r="B14" s="4" t="s">
        <v>5</v>
      </c>
      <c r="C14" s="2" t="s">
        <v>33</v>
      </c>
      <c r="D14" s="24">
        <v>35455.3977</v>
      </c>
      <c r="E14" s="7"/>
      <c r="F14" s="18"/>
      <c r="G14" s="7"/>
      <c r="H14" s="7"/>
    </row>
    <row r="15" spans="1:8" s="8" customFormat="1" ht="30.75">
      <c r="A15" s="14" t="s">
        <v>3</v>
      </c>
      <c r="B15" s="4" t="s">
        <v>24</v>
      </c>
      <c r="C15" s="2" t="s">
        <v>35</v>
      </c>
      <c r="D15" s="24">
        <v>24281.52221</v>
      </c>
      <c r="E15" s="7"/>
      <c r="F15" s="18"/>
      <c r="G15" s="7"/>
      <c r="H15" s="7"/>
    </row>
    <row r="16" spans="1:8" s="8" customFormat="1" ht="15">
      <c r="A16" s="14" t="s">
        <v>3</v>
      </c>
      <c r="B16" s="4" t="s">
        <v>10</v>
      </c>
      <c r="C16" s="2" t="s">
        <v>46</v>
      </c>
      <c r="D16" s="24">
        <v>1947.833</v>
      </c>
      <c r="E16" s="7"/>
      <c r="F16" s="18"/>
      <c r="G16" s="7"/>
      <c r="H16" s="7"/>
    </row>
    <row r="17" spans="1:8" s="8" customFormat="1" ht="15">
      <c r="A17" s="14" t="s">
        <v>3</v>
      </c>
      <c r="B17" s="4" t="s">
        <v>30</v>
      </c>
      <c r="C17" s="27" t="s">
        <v>13</v>
      </c>
      <c r="D17" s="24">
        <f>70.125</f>
        <v>70.125</v>
      </c>
      <c r="E17" s="7"/>
      <c r="F17" s="7"/>
      <c r="G17" s="7"/>
      <c r="H17" s="7"/>
    </row>
    <row r="18" spans="1:8" s="8" customFormat="1" ht="15">
      <c r="A18" s="14" t="s">
        <v>3</v>
      </c>
      <c r="B18" s="4" t="s">
        <v>31</v>
      </c>
      <c r="C18" s="2" t="s">
        <v>14</v>
      </c>
      <c r="D18" s="24">
        <v>101638.35533</v>
      </c>
      <c r="E18" s="7"/>
      <c r="F18" s="7"/>
      <c r="G18" s="7"/>
      <c r="H18" s="7"/>
    </row>
    <row r="19" spans="1:8" s="6" customFormat="1" ht="15">
      <c r="A19" s="13" t="s">
        <v>19</v>
      </c>
      <c r="B19" s="12"/>
      <c r="C19" s="1" t="s">
        <v>20</v>
      </c>
      <c r="D19" s="23">
        <f>D20+D21</f>
        <v>659.3919699999999</v>
      </c>
      <c r="E19" s="5"/>
      <c r="F19" s="5"/>
      <c r="G19" s="5"/>
      <c r="H19" s="5"/>
    </row>
    <row r="20" spans="1:8" s="8" customFormat="1" ht="37.5" customHeight="1">
      <c r="A20" s="14" t="s">
        <v>19</v>
      </c>
      <c r="B20" s="4" t="s">
        <v>12</v>
      </c>
      <c r="C20" s="2" t="s">
        <v>36</v>
      </c>
      <c r="D20" s="24">
        <v>308.905</v>
      </c>
      <c r="E20" s="7"/>
      <c r="F20" s="7"/>
      <c r="G20" s="7"/>
      <c r="H20" s="7"/>
    </row>
    <row r="21" spans="1:8" s="8" customFormat="1" ht="37.5" customHeight="1">
      <c r="A21" s="14" t="s">
        <v>19</v>
      </c>
      <c r="B21" s="4" t="s">
        <v>27</v>
      </c>
      <c r="C21" s="2" t="s">
        <v>38</v>
      </c>
      <c r="D21" s="24">
        <v>350.48697</v>
      </c>
      <c r="E21" s="7"/>
      <c r="F21" s="7"/>
      <c r="G21" s="7"/>
      <c r="H21" s="7"/>
    </row>
    <row r="22" spans="1:8" s="6" customFormat="1" ht="15">
      <c r="A22" s="13" t="s">
        <v>5</v>
      </c>
      <c r="B22" s="12"/>
      <c r="C22" s="1" t="s">
        <v>4</v>
      </c>
      <c r="D22" s="23">
        <f>SUM(D23:D25)</f>
        <v>153388.83378</v>
      </c>
      <c r="E22" s="5"/>
      <c r="F22" s="5"/>
      <c r="G22" s="5"/>
      <c r="H22" s="5"/>
    </row>
    <row r="23" spans="1:8" s="8" customFormat="1" ht="15">
      <c r="A23" s="14" t="s">
        <v>5</v>
      </c>
      <c r="B23" s="4" t="s">
        <v>10</v>
      </c>
      <c r="C23" s="2" t="s">
        <v>15</v>
      </c>
      <c r="D23" s="24">
        <v>380</v>
      </c>
      <c r="E23" s="7"/>
      <c r="F23" s="7"/>
      <c r="G23" s="7"/>
      <c r="H23" s="7"/>
    </row>
    <row r="24" spans="1:8" s="20" customFormat="1" ht="15">
      <c r="A24" s="14" t="s">
        <v>5</v>
      </c>
      <c r="B24" s="4" t="s">
        <v>12</v>
      </c>
      <c r="C24" s="2" t="s">
        <v>39</v>
      </c>
      <c r="D24" s="24">
        <v>152853.83378</v>
      </c>
      <c r="E24" s="19"/>
      <c r="F24" s="19"/>
      <c r="G24" s="19"/>
      <c r="H24" s="19"/>
    </row>
    <row r="25" spans="1:8" s="20" customFormat="1" ht="15">
      <c r="A25" s="14" t="s">
        <v>5</v>
      </c>
      <c r="B25" s="4" t="s">
        <v>47</v>
      </c>
      <c r="C25" s="2" t="s">
        <v>48</v>
      </c>
      <c r="D25" s="24">
        <v>155</v>
      </c>
      <c r="E25" s="19"/>
      <c r="F25" s="19"/>
      <c r="G25" s="19"/>
      <c r="H25" s="19"/>
    </row>
    <row r="26" spans="1:8" s="6" customFormat="1" ht="15">
      <c r="A26" s="13" t="s">
        <v>7</v>
      </c>
      <c r="B26" s="12"/>
      <c r="C26" s="1" t="s">
        <v>6</v>
      </c>
      <c r="D26" s="25">
        <f>SUM(D27:D30)</f>
        <v>538549.84385</v>
      </c>
      <c r="E26" s="5"/>
      <c r="F26" s="5"/>
      <c r="G26" s="5"/>
      <c r="H26" s="5"/>
    </row>
    <row r="27" spans="1:8" s="20" customFormat="1" ht="15">
      <c r="A27" s="14" t="s">
        <v>7</v>
      </c>
      <c r="B27" s="4" t="s">
        <v>3</v>
      </c>
      <c r="C27" s="2" t="s">
        <v>0</v>
      </c>
      <c r="D27" s="24">
        <v>142562.83555</v>
      </c>
      <c r="E27" s="19"/>
      <c r="F27" s="19"/>
      <c r="G27" s="19"/>
      <c r="H27" s="19"/>
    </row>
    <row r="28" spans="1:8" s="8" customFormat="1" ht="15">
      <c r="A28" s="14" t="s">
        <v>7</v>
      </c>
      <c r="B28" s="4" t="s">
        <v>25</v>
      </c>
      <c r="C28" s="2" t="s">
        <v>8</v>
      </c>
      <c r="D28" s="24">
        <f>294856.81846</f>
        <v>294856.81846</v>
      </c>
      <c r="E28" s="7"/>
      <c r="F28" s="7"/>
      <c r="G28" s="7"/>
      <c r="H28" s="7"/>
    </row>
    <row r="29" spans="1:8" s="8" customFormat="1" ht="15">
      <c r="A29" s="14" t="s">
        <v>7</v>
      </c>
      <c r="B29" s="4" t="s">
        <v>19</v>
      </c>
      <c r="C29" s="2" t="s">
        <v>28</v>
      </c>
      <c r="D29" s="24">
        <v>72141.73183</v>
      </c>
      <c r="E29" s="7"/>
      <c r="F29" s="7"/>
      <c r="G29" s="7"/>
      <c r="H29" s="7"/>
    </row>
    <row r="30" spans="1:8" s="8" customFormat="1" ht="15">
      <c r="A30" s="14" t="s">
        <v>7</v>
      </c>
      <c r="B30" s="4" t="s">
        <v>7</v>
      </c>
      <c r="C30" s="2" t="s">
        <v>9</v>
      </c>
      <c r="D30" s="24">
        <f>28988.45801</f>
        <v>28988.45801</v>
      </c>
      <c r="E30" s="7"/>
      <c r="F30" s="7"/>
      <c r="G30" s="7"/>
      <c r="H30" s="7"/>
    </row>
    <row r="31" spans="1:8" s="6" customFormat="1" ht="15">
      <c r="A31" s="12" t="s">
        <v>10</v>
      </c>
      <c r="B31" s="13"/>
      <c r="C31" s="1" t="s">
        <v>43</v>
      </c>
      <c r="D31" s="25">
        <f>D32</f>
        <v>367.13</v>
      </c>
      <c r="E31" s="5"/>
      <c r="F31" s="5"/>
      <c r="G31" s="5"/>
      <c r="H31" s="5"/>
    </row>
    <row r="32" spans="1:8" s="8" customFormat="1" ht="15">
      <c r="A32" s="14" t="s">
        <v>10</v>
      </c>
      <c r="B32" s="4" t="s">
        <v>10</v>
      </c>
      <c r="C32" s="2" t="s">
        <v>42</v>
      </c>
      <c r="D32" s="24">
        <v>367.13</v>
      </c>
      <c r="E32" s="7"/>
      <c r="F32" s="7"/>
      <c r="G32" s="7"/>
      <c r="H32" s="7"/>
    </row>
    <row r="33" spans="1:8" s="6" customFormat="1" ht="15">
      <c r="A33" s="13" t="s">
        <v>11</v>
      </c>
      <c r="B33" s="12"/>
      <c r="C33" s="28" t="s">
        <v>37</v>
      </c>
      <c r="D33" s="23">
        <f>D34+D35</f>
        <v>28175.22717</v>
      </c>
      <c r="E33" s="5"/>
      <c r="F33" s="5"/>
      <c r="G33" s="5"/>
      <c r="H33" s="5"/>
    </row>
    <row r="34" spans="1:8" s="8" customFormat="1" ht="15">
      <c r="A34" s="14" t="s">
        <v>11</v>
      </c>
      <c r="B34" s="4" t="s">
        <v>3</v>
      </c>
      <c r="C34" s="2" t="s">
        <v>1</v>
      </c>
      <c r="D34" s="24">
        <v>27425.22717</v>
      </c>
      <c r="E34" s="7"/>
      <c r="F34" s="7"/>
      <c r="G34" s="7"/>
      <c r="H34" s="7"/>
    </row>
    <row r="35" spans="1:8" s="8" customFormat="1" ht="15">
      <c r="A35" s="14" t="s">
        <v>11</v>
      </c>
      <c r="B35" s="4" t="s">
        <v>5</v>
      </c>
      <c r="C35" s="29" t="s">
        <v>41</v>
      </c>
      <c r="D35" s="24">
        <v>750</v>
      </c>
      <c r="E35" s="7"/>
      <c r="F35" s="7"/>
      <c r="G35" s="7"/>
      <c r="H35" s="7"/>
    </row>
    <row r="36" spans="1:8" s="6" customFormat="1" ht="15">
      <c r="A36" s="13" t="s">
        <v>18</v>
      </c>
      <c r="B36" s="12"/>
      <c r="C36" s="1" t="s">
        <v>17</v>
      </c>
      <c r="D36" s="23">
        <f>D38+D37</f>
        <v>94274.34752</v>
      </c>
      <c r="E36" s="5"/>
      <c r="F36" s="5"/>
      <c r="G36" s="5"/>
      <c r="H36" s="5"/>
    </row>
    <row r="37" spans="1:8" s="8" customFormat="1" ht="15">
      <c r="A37" s="4" t="s">
        <v>18</v>
      </c>
      <c r="B37" s="14" t="s">
        <v>3</v>
      </c>
      <c r="C37" s="2" t="s">
        <v>29</v>
      </c>
      <c r="D37" s="26">
        <v>832.22472</v>
      </c>
      <c r="E37" s="7"/>
      <c r="F37" s="18"/>
      <c r="G37" s="7"/>
      <c r="H37" s="7"/>
    </row>
    <row r="38" spans="1:8" s="20" customFormat="1" ht="15">
      <c r="A38" s="14">
        <v>10</v>
      </c>
      <c r="B38" s="4" t="s">
        <v>19</v>
      </c>
      <c r="C38" s="2" t="s">
        <v>16</v>
      </c>
      <c r="D38" s="24">
        <v>93442.1228</v>
      </c>
      <c r="E38" s="19"/>
      <c r="F38" s="19"/>
      <c r="G38" s="19"/>
      <c r="H38" s="19"/>
    </row>
    <row r="39" spans="1:8" s="20" customFormat="1" ht="15">
      <c r="A39" s="12" t="s">
        <v>30</v>
      </c>
      <c r="B39" s="13"/>
      <c r="C39" s="1" t="s">
        <v>21</v>
      </c>
      <c r="D39" s="25">
        <f>D40</f>
        <v>11730.46866</v>
      </c>
      <c r="E39" s="19"/>
      <c r="F39" s="19"/>
      <c r="G39" s="19"/>
      <c r="H39" s="19"/>
    </row>
    <row r="40" spans="1:8" s="20" customFormat="1" ht="15">
      <c r="A40" s="14" t="s">
        <v>30</v>
      </c>
      <c r="B40" s="4" t="s">
        <v>3</v>
      </c>
      <c r="C40" s="2" t="s">
        <v>32</v>
      </c>
      <c r="D40" s="24">
        <v>11730.46866</v>
      </c>
      <c r="E40" s="19"/>
      <c r="F40" s="19"/>
      <c r="G40" s="19"/>
      <c r="H40" s="19"/>
    </row>
    <row r="41" spans="1:8" s="6" customFormat="1" ht="15">
      <c r="A41" s="34" t="s">
        <v>45</v>
      </c>
      <c r="B41" s="34"/>
      <c r="C41" s="34"/>
      <c r="D41" s="25">
        <f>D11+D19+D22+D26+D33+D31+D36+D39</f>
        <v>1010739.6103599999</v>
      </c>
      <c r="E41" s="5"/>
      <c r="F41" s="5"/>
      <c r="G41" s="5"/>
      <c r="H41" s="5"/>
    </row>
    <row r="42" spans="1:8" s="8" customFormat="1" ht="15">
      <c r="A42" s="15"/>
      <c r="B42" s="15"/>
      <c r="C42" s="7"/>
      <c r="D42" s="32"/>
      <c r="E42" s="7"/>
      <c r="F42" s="7"/>
      <c r="G42" s="7"/>
      <c r="H42" s="7"/>
    </row>
    <row r="44" spans="1:8" s="8" customFormat="1" ht="15">
      <c r="A44" s="15"/>
      <c r="B44" s="15"/>
      <c r="C44" s="7"/>
      <c r="D44" s="32"/>
      <c r="E44" s="7"/>
      <c r="F44" s="7"/>
      <c r="G44" s="7"/>
      <c r="H44" s="7"/>
    </row>
    <row r="45" spans="1:8" s="8" customFormat="1" ht="15">
      <c r="A45" s="16"/>
      <c r="B45" s="15"/>
      <c r="C45" s="7"/>
      <c r="D45" s="32"/>
      <c r="E45" s="7"/>
      <c r="F45" s="7"/>
      <c r="G45" s="7"/>
      <c r="H45" s="7"/>
    </row>
    <row r="46" spans="1:8" s="8" customFormat="1" ht="15">
      <c r="A46" s="16"/>
      <c r="B46" s="15"/>
      <c r="C46" s="7"/>
      <c r="D46" s="32"/>
      <c r="E46" s="7"/>
      <c r="F46" s="7"/>
      <c r="G46" s="7"/>
      <c r="H46" s="7"/>
    </row>
    <row r="47" spans="1:8" s="8" customFormat="1" ht="15">
      <c r="A47" s="16"/>
      <c r="B47" s="15"/>
      <c r="C47" s="7"/>
      <c r="D47" s="32"/>
      <c r="E47" s="7"/>
      <c r="F47" s="7"/>
      <c r="G47" s="7"/>
      <c r="H47" s="7"/>
    </row>
    <row r="48" spans="1:8" s="8" customFormat="1" ht="15">
      <c r="A48" s="16"/>
      <c r="B48" s="15"/>
      <c r="C48" s="7"/>
      <c r="D48" s="32"/>
      <c r="E48" s="7"/>
      <c r="F48" s="7"/>
      <c r="G48" s="7"/>
      <c r="H48" s="7"/>
    </row>
  </sheetData>
  <sheetProtection/>
  <mergeCells count="7">
    <mergeCell ref="C1:D1"/>
    <mergeCell ref="A41:C41"/>
    <mergeCell ref="C4:D4"/>
    <mergeCell ref="C5:D5"/>
    <mergeCell ref="C6:D6"/>
    <mergeCell ref="C7:D7"/>
    <mergeCell ref="A8:D8"/>
  </mergeCell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Эникей</dc:creator>
  <cp:keywords/>
  <dc:description/>
  <cp:lastModifiedBy>yghhjsdwd</cp:lastModifiedBy>
  <cp:lastPrinted>2016-11-17T03:47:21Z</cp:lastPrinted>
  <dcterms:created xsi:type="dcterms:W3CDTF">2007-10-24T07:40:42Z</dcterms:created>
  <dcterms:modified xsi:type="dcterms:W3CDTF">2016-12-15T01:55:46Z</dcterms:modified>
  <cp:category/>
  <cp:version/>
  <cp:contentType/>
  <cp:contentStatus/>
</cp:coreProperties>
</file>