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8910"/>
  </bookViews>
  <sheets>
    <sheet name="Приложение 8" sheetId="1" r:id="rId1"/>
  </sheets>
  <externalReferences>
    <externalReference r:id="rId2"/>
  </externalReferences>
  <definedNames>
    <definedName name="Print_Area" localSheetId="0">'Приложение 8'!$A$1:$G$12</definedName>
    <definedName name="Print_Titles" localSheetId="0">'Приложение 8'!$10:$12</definedName>
    <definedName name="TableHeaderYear1">'Приложение 8'!$A$1</definedName>
    <definedName name="TableHeaderYear2">'Приложение 8'!$A$2</definedName>
    <definedName name="TableHeaderYear3">'Приложение 8'!$A$3</definedName>
    <definedName name="Unit">'Приложение 8'!#REF!</definedName>
    <definedName name="_xlnm.Print_Titles" localSheetId="0">'Приложение 8'!$10:$12</definedName>
  </definedNames>
  <calcPr calcId="144525"/>
</workbook>
</file>

<file path=xl/calcChain.xml><?xml version="1.0" encoding="utf-8"?>
<calcChain xmlns="http://schemas.openxmlformats.org/spreadsheetml/2006/main">
  <c r="I32" i="1" l="1"/>
  <c r="I31" i="1" s="1"/>
  <c r="H32" i="1" l="1"/>
  <c r="H28" i="1" l="1"/>
  <c r="I27" i="1" l="1"/>
  <c r="H27" i="1"/>
  <c r="H24" i="1" s="1"/>
  <c r="I26" i="1"/>
  <c r="H26" i="1"/>
  <c r="I28" i="1"/>
  <c r="H31" i="1"/>
  <c r="H25" i="1" l="1"/>
  <c r="H23" i="1"/>
  <c r="H22" i="1" s="1"/>
  <c r="H19" i="1"/>
  <c r="H18" i="1"/>
  <c r="H15" i="1" s="1"/>
  <c r="H34" i="1" l="1"/>
  <c r="H17" i="1"/>
  <c r="I23" i="1" l="1"/>
  <c r="H16" i="1"/>
  <c r="H14" i="1"/>
  <c r="H33" i="1" s="1"/>
  <c r="H35" i="1" l="1"/>
  <c r="H13" i="1"/>
  <c r="I19" i="1" l="1"/>
  <c r="I25" i="1"/>
  <c r="I18" i="1" l="1"/>
  <c r="I17" i="1" l="1"/>
  <c r="I24" i="1"/>
  <c r="I15" i="1"/>
  <c r="I34" i="1" l="1"/>
  <c r="I14" i="1"/>
  <c r="I33" i="1" s="1"/>
  <c r="I16" i="1"/>
  <c r="I22" i="1"/>
  <c r="I35" i="1" l="1"/>
  <c r="I13" i="1"/>
</calcChain>
</file>

<file path=xl/sharedStrings.xml><?xml version="1.0" encoding="utf-8"?>
<sst xmlns="http://schemas.openxmlformats.org/spreadsheetml/2006/main" count="95" uniqueCount="53">
  <si>
    <t>№ п/п</t>
  </si>
  <si>
    <t>Наименование программ,  мероприятий</t>
  </si>
  <si>
    <t>Коды бюджетной классификации</t>
  </si>
  <si>
    <t>Раздел, подраздел</t>
  </si>
  <si>
    <t>КЦСР</t>
  </si>
  <si>
    <t>1</t>
  </si>
  <si>
    <t>ГРБС</t>
  </si>
  <si>
    <t>Главный распорядитель бюджетных средств</t>
  </si>
  <si>
    <t>Вид расходов</t>
  </si>
  <si>
    <t>1.1</t>
  </si>
  <si>
    <t>0409</t>
  </si>
  <si>
    <t>915</t>
  </si>
  <si>
    <t>тыс. рублей</t>
  </si>
  <si>
    <t>7</t>
  </si>
  <si>
    <t>8</t>
  </si>
  <si>
    <t>Источник финансирования</t>
  </si>
  <si>
    <t>Всего</t>
  </si>
  <si>
    <t>Краевой бюджет</t>
  </si>
  <si>
    <t>Местный бюджет</t>
  </si>
  <si>
    <t>3</t>
  </si>
  <si>
    <t>4</t>
  </si>
  <si>
    <t>5</t>
  </si>
  <si>
    <t>6</t>
  </si>
  <si>
    <t>1.1.1</t>
  </si>
  <si>
    <t>2</t>
  </si>
  <si>
    <t>2.1</t>
  </si>
  <si>
    <t>2.1.1</t>
  </si>
  <si>
    <t>061014006Г</t>
  </si>
  <si>
    <t>012014006Ц</t>
  </si>
  <si>
    <t>0120000000</t>
  </si>
  <si>
    <t>0100000000</t>
  </si>
  <si>
    <t xml:space="preserve">Муниципальная программа "Формирование современной городской среды в Елизовском городском поселении" </t>
  </si>
  <si>
    <t>Подпрограмма "Благоустройство территории Елизовского городского поселения"</t>
  </si>
  <si>
    <t>Муниципальная программа "Развитие транспортной системы в Елизовском городском поселении"</t>
  </si>
  <si>
    <t>01201T006Ц</t>
  </si>
  <si>
    <t>06101T006Г</t>
  </si>
  <si>
    <t>Подпрограмма "Развитие дорожного хозяйства в Елизовском городском поселении"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</si>
  <si>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</t>
  </si>
  <si>
    <t>Основное мероприятие "Мероприятия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</t>
  </si>
  <si>
    <t>9</t>
  </si>
  <si>
    <t xml:space="preserve">                                                                                                                                                          </t>
  </si>
  <si>
    <t xml:space="preserve">  Управление жилищно-коммунального хозяйства администрации Елизовского городского поселения</t>
  </si>
  <si>
    <t>Годовой объем ассигнований на 2024</t>
  </si>
  <si>
    <t>Годовой объем ассигнований на 2025</t>
  </si>
  <si>
    <t>Распределение бюджетных ассигнований дорожного фонда Елизовского городского поселения на 2024 и 2025 годы</t>
  </si>
  <si>
    <t xml:space="preserve">».
</t>
  </si>
  <si>
    <t>Основное мероприятие "Оказание услуг по финансовой аренде (лизингу) специализированной технике"</t>
  </si>
  <si>
    <t>0610409990</t>
  </si>
  <si>
    <t>0600000000</t>
  </si>
  <si>
    <t>06100000000</t>
  </si>
  <si>
    <t>2.1.2</t>
  </si>
  <si>
    <t>МБУ "Благоустройство города Елизово"</t>
  </si>
  <si>
    <t>Приложение 16
к  муниципальному нормативному правовому акту от  14 сентября 2023 года   №116 -НПА 
«О внесении изменений в муниципальный нормативный правовой акт «О бюджете Елизовского городского поселения  на 2023 год  и плановый период 2024-2025 годов» от 21.12.2022 № 60-НПА,  принятому Решением Собрания депутатов 
Елизовского  городского поселения от 21.12.2022 № 224»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</si>
</sst>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,###,###,##0.00000"/>
    <numFmt numFmtId="165" formatCode="0.00000"/>
    <numFmt numFmtId="166" formatCode="0.0"/>
    <numFmt numFmtId="167" formatCode="#,##0.00000"/>
    <numFmt numFmtId="168" formatCode="0.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49" fontId="2" fillId="2" borderId="0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/>
    <xf numFmtId="49" fontId="2" fillId="2" borderId="0" xfId="1" applyNumberFormat="1" applyFont="1" applyFill="1" applyBorder="1" applyAlignment="1">
      <alignment horizontal="center"/>
    </xf>
    <xf numFmtId="49" fontId="2" fillId="0" borderId="0" xfId="0" applyNumberFormat="1" applyFont="1" applyBorder="1"/>
    <xf numFmtId="49" fontId="4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/>
    <xf numFmtId="49" fontId="2" fillId="2" borderId="0" xfId="1" applyNumberFormat="1" applyFont="1" applyFill="1" applyBorder="1" applyAlignment="1">
      <alignment horizontal="left"/>
    </xf>
    <xf numFmtId="49" fontId="8" fillId="3" borderId="1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67" fontId="11" fillId="0" borderId="0" xfId="0" applyNumberFormat="1" applyFont="1"/>
    <xf numFmtId="165" fontId="11" fillId="0" borderId="0" xfId="0" applyNumberFormat="1" applyFont="1"/>
    <xf numFmtId="0" fontId="11" fillId="0" borderId="0" xfId="0" applyFont="1"/>
    <xf numFmtId="167" fontId="10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/>
    <xf numFmtId="0" fontId="14" fillId="4" borderId="0" xfId="0" applyFont="1" applyFill="1"/>
    <xf numFmtId="0" fontId="10" fillId="0" borderId="0" xfId="0" applyFont="1"/>
    <xf numFmtId="165" fontId="10" fillId="0" borderId="0" xfId="0" applyNumberFormat="1" applyFont="1"/>
    <xf numFmtId="0" fontId="5" fillId="4" borderId="0" xfId="0" applyFont="1" applyFill="1"/>
    <xf numFmtId="0" fontId="15" fillId="4" borderId="0" xfId="0" applyFont="1" applyFill="1"/>
    <xf numFmtId="166" fontId="10" fillId="3" borderId="1" xfId="0" applyNumberFormat="1" applyFont="1" applyFill="1" applyBorder="1" applyAlignment="1">
      <alignment horizontal="left" vertical="center"/>
    </xf>
    <xf numFmtId="167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/>
    </xf>
    <xf numFmtId="166" fontId="16" fillId="3" borderId="1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/>
    <xf numFmtId="49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49" fontId="4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168" fontId="13" fillId="4" borderId="4" xfId="0" applyNumberFormat="1" applyFont="1" applyFill="1" applyBorder="1" applyAlignment="1">
      <alignment vertical="center" wrapText="1"/>
    </xf>
    <xf numFmtId="168" fontId="13" fillId="4" borderId="2" xfId="0" applyNumberFormat="1" applyFont="1" applyFill="1" applyBorder="1" applyAlignment="1">
      <alignment vertical="center" wrapText="1"/>
    </xf>
    <xf numFmtId="168" fontId="13" fillId="4" borderId="3" xfId="0" applyNumberFormat="1" applyFont="1" applyFill="1" applyBorder="1" applyAlignment="1">
      <alignment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left" vertical="center"/>
    </xf>
    <xf numFmtId="167" fontId="10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left" vertical="center"/>
    </xf>
    <xf numFmtId="167" fontId="10" fillId="0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167" fontId="4" fillId="0" borderId="1" xfId="0" applyNumberFormat="1" applyFont="1" applyFill="1" applyBorder="1" applyAlignment="1" applyProtection="1">
      <alignment horizontal="center"/>
      <protection locked="0"/>
    </xf>
    <xf numFmtId="167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Border="1"/>
    <xf numFmtId="49" fontId="17" fillId="2" borderId="0" xfId="1" applyNumberFormat="1" applyFont="1" applyFill="1" applyBorder="1"/>
    <xf numFmtId="49" fontId="17" fillId="2" borderId="0" xfId="1" applyNumberFormat="1" applyFont="1" applyFill="1" applyBorder="1" applyAlignment="1">
      <alignment horizontal="center"/>
    </xf>
    <xf numFmtId="0" fontId="17" fillId="2" borderId="0" xfId="1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 wrapText="1"/>
    </xf>
    <xf numFmtId="166" fontId="10" fillId="4" borderId="1" xfId="0" applyNumberFormat="1" applyFont="1" applyFill="1" applyBorder="1" applyAlignment="1">
      <alignment horizontal="left" vertical="center"/>
    </xf>
    <xf numFmtId="167" fontId="4" fillId="4" borderId="1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>
      <alignment horizontal="center" vertical="center" wrapText="1"/>
    </xf>
    <xf numFmtId="167" fontId="4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49" fontId="4" fillId="3" borderId="4" xfId="1" applyNumberFormat="1" applyFont="1" applyFill="1" applyBorder="1" applyAlignment="1">
      <alignment horizontal="center" vertical="center" wrapText="1"/>
    </xf>
    <xf numFmtId="49" fontId="4" fillId="3" borderId="3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49" fontId="4" fillId="3" borderId="6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4" xfId="1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left" vertical="center" wrapText="1"/>
    </xf>
    <xf numFmtId="0" fontId="4" fillId="4" borderId="3" xfId="0" applyNumberFormat="1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168" fontId="10" fillId="4" borderId="4" xfId="0" applyNumberFormat="1" applyFont="1" applyFill="1" applyBorder="1" applyAlignment="1">
      <alignment horizontal="center" vertical="center" wrapText="1"/>
    </xf>
    <xf numFmtId="168" fontId="10" fillId="4" borderId="3" xfId="0" applyNumberFormat="1" applyFont="1" applyFill="1" applyBorder="1" applyAlignment="1">
      <alignment horizontal="center" vertical="center" wrapText="1"/>
    </xf>
    <xf numFmtId="0" fontId="17" fillId="2" borderId="0" xfId="1" applyNumberFormat="1" applyFont="1" applyFill="1" applyBorder="1" applyAlignment="1">
      <alignment horizontal="right" wrapText="1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168" fontId="16" fillId="4" borderId="4" xfId="0" applyNumberFormat="1" applyFont="1" applyFill="1" applyBorder="1" applyAlignment="1">
      <alignment horizontal="center" vertical="center" wrapText="1"/>
    </xf>
    <xf numFmtId="168" fontId="16" fillId="4" borderId="2" xfId="0" applyNumberFormat="1" applyFont="1" applyFill="1" applyBorder="1" applyAlignment="1">
      <alignment horizontal="center" vertical="center" wrapText="1"/>
    </xf>
    <xf numFmtId="168" fontId="16" fillId="4" borderId="3" xfId="0" applyNumberFormat="1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>
      <alignment horizontal="center"/>
    </xf>
    <xf numFmtId="49" fontId="2" fillId="2" borderId="8" xfId="1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394606</xdr:colOff>
      <xdr:row>3</xdr:row>
      <xdr:rowOff>54428</xdr:rowOff>
    </xdr:from>
    <xdr:to>
      <xdr:col>10</xdr:col>
      <xdr:colOff>50800</xdr:colOff>
      <xdr:row>7</xdr:row>
      <xdr:rowOff>244929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437006" y="1489528"/>
          <a:ext cx="8520794" cy="165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«П</a:t>
          </a:r>
          <a:r>
            <a:rPr lang="ru-RU" sz="1100" b="0" i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риложение 8</a:t>
          </a:r>
          <a:r>
            <a:rPr lang="ru-RU" sz="1100" b="0" i="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1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   муниципальному нормативному правовому акту от  21 декабря 2022 года № 60 -НПА </a:t>
          </a: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«О бюджете Елизовского городского поселения на 2023 год и плановый период 2024-2025 годов», </a:t>
          </a:r>
        </a:p>
        <a:p>
          <a:pPr algn="r"/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принятому Решением Собрания депутатов Елизовского городского поселения от  21 декабря 2022 года  № 224»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-1%20%20&#1056;&#1072;&#1089;&#1093;&#1086;&#1076;&#1099;%20&#1074;&#1077;&#1076;&#1086;&#1084;&#1089;&#1090;&#1074;&#1077;&#108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"/>
      <sheetName val="прил 5"/>
    </sheetNames>
    <sheetDataSet>
      <sheetData sheetId="0">
        <row r="122">
          <cell r="H122">
            <v>17000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topLeftCell="A11" zoomScale="60" zoomScaleNormal="60" zoomScaleSheetLayoutView="110" workbookViewId="0">
      <selection sqref="A1:K35"/>
    </sheetView>
  </sheetViews>
  <sheetFormatPr defaultColWidth="9.28515625" defaultRowHeight="15.75" x14ac:dyDescent="0.25"/>
  <cols>
    <col min="1" max="1" width="11.28515625" style="6" bestFit="1" customWidth="1"/>
    <col min="2" max="2" width="85.42578125" style="4" customWidth="1"/>
    <col min="3" max="4" width="17.7109375" style="4" customWidth="1"/>
    <col min="5" max="5" width="17.7109375" style="11" customWidth="1"/>
    <col min="6" max="6" width="12.5703125" style="4" customWidth="1"/>
    <col min="7" max="7" width="23.7109375" style="4" customWidth="1"/>
    <col min="8" max="8" width="24.28515625" style="4" customWidth="1"/>
    <col min="9" max="9" width="24.140625" style="6" customWidth="1"/>
    <col min="10" max="10" width="27" style="4" customWidth="1"/>
    <col min="11" max="16384" width="9.28515625" style="4"/>
  </cols>
  <sheetData>
    <row r="1" spans="1:14" ht="112.9" customHeight="1" x14ac:dyDescent="0.25">
      <c r="A1" s="1"/>
      <c r="B1" s="2"/>
      <c r="C1" s="2"/>
      <c r="D1" s="2"/>
      <c r="E1" s="1"/>
      <c r="F1" s="97" t="s">
        <v>52</v>
      </c>
      <c r="G1" s="97"/>
      <c r="H1" s="97"/>
      <c r="I1" s="97"/>
      <c r="J1" s="97"/>
      <c r="K1" s="62"/>
    </row>
    <row r="2" spans="1:14" ht="69.599999999999994" hidden="1" customHeight="1" x14ac:dyDescent="0.25">
      <c r="A2" s="1"/>
      <c r="B2" s="2"/>
      <c r="C2" s="2"/>
      <c r="D2" s="2"/>
      <c r="E2" s="1"/>
      <c r="F2" s="63"/>
      <c r="G2" s="63"/>
      <c r="H2" s="63"/>
      <c r="I2" s="64"/>
      <c r="J2" s="62"/>
      <c r="K2" s="62"/>
    </row>
    <row r="3" spans="1:14" ht="27" hidden="1" customHeight="1" x14ac:dyDescent="0.25">
      <c r="A3" s="1"/>
      <c r="B3" s="2"/>
      <c r="C3" s="2"/>
      <c r="D3" s="2"/>
      <c r="E3" s="1"/>
      <c r="F3" s="63"/>
      <c r="G3" s="63"/>
      <c r="H3" s="63"/>
      <c r="I3" s="65"/>
      <c r="J3" s="62"/>
      <c r="K3" s="62"/>
    </row>
    <row r="4" spans="1:14" ht="58.15" customHeight="1" x14ac:dyDescent="0.25">
      <c r="A4" s="1"/>
      <c r="B4" s="2"/>
      <c r="C4" s="2"/>
      <c r="D4" s="2"/>
      <c r="E4" s="1"/>
      <c r="F4" s="63"/>
      <c r="G4" s="63"/>
      <c r="H4" s="63"/>
      <c r="I4" s="65"/>
      <c r="J4" s="62"/>
      <c r="K4" s="62"/>
    </row>
    <row r="5" spans="1:14" x14ac:dyDescent="0.25">
      <c r="A5" s="1"/>
      <c r="B5" s="2"/>
      <c r="C5" s="2"/>
      <c r="D5" s="2"/>
      <c r="E5" s="1"/>
      <c r="F5" s="63"/>
      <c r="G5" s="63"/>
      <c r="H5" s="63"/>
      <c r="I5" s="65"/>
      <c r="J5" s="62"/>
      <c r="K5" s="62"/>
    </row>
    <row r="6" spans="1:14" ht="25.15" customHeight="1" x14ac:dyDescent="0.25">
      <c r="A6" s="1"/>
      <c r="B6" s="2"/>
      <c r="C6" s="2"/>
      <c r="D6" s="2"/>
      <c r="E6" s="1"/>
      <c r="F6" s="63"/>
      <c r="G6" s="63"/>
      <c r="H6" s="63"/>
      <c r="I6" s="64"/>
      <c r="J6" s="62"/>
      <c r="K6" s="62"/>
    </row>
    <row r="7" spans="1:14" x14ac:dyDescent="0.25">
      <c r="A7" s="1"/>
      <c r="B7" s="2"/>
      <c r="C7" s="2"/>
      <c r="D7" s="2"/>
      <c r="E7" s="1"/>
      <c r="F7" s="63"/>
      <c r="G7" s="63"/>
      <c r="H7" s="63"/>
      <c r="I7" s="64"/>
      <c r="J7" s="62"/>
      <c r="K7" s="62"/>
    </row>
    <row r="8" spans="1:14" ht="20.25" x14ac:dyDescent="0.3">
      <c r="A8" s="111" t="s">
        <v>44</v>
      </c>
      <c r="B8" s="111"/>
      <c r="C8" s="111"/>
      <c r="D8" s="111"/>
      <c r="E8" s="111"/>
      <c r="F8" s="111"/>
      <c r="G8" s="111"/>
      <c r="H8" s="111"/>
      <c r="I8" s="111"/>
      <c r="J8" s="111"/>
    </row>
    <row r="9" spans="1:14" x14ac:dyDescent="0.25">
      <c r="A9" s="112"/>
      <c r="B9" s="112"/>
      <c r="C9" s="9"/>
      <c r="D9" s="9"/>
      <c r="E9" s="1"/>
      <c r="F9" s="9"/>
      <c r="G9" s="3"/>
      <c r="H9" s="3"/>
      <c r="J9" s="3" t="s">
        <v>12</v>
      </c>
    </row>
    <row r="10" spans="1:14" s="5" customFormat="1" ht="45.75" customHeight="1" x14ac:dyDescent="0.25">
      <c r="A10" s="79" t="s">
        <v>0</v>
      </c>
      <c r="B10" s="81" t="s">
        <v>1</v>
      </c>
      <c r="C10" s="82" t="s">
        <v>2</v>
      </c>
      <c r="D10" s="83"/>
      <c r="E10" s="83"/>
      <c r="F10" s="84"/>
      <c r="G10" s="85" t="s">
        <v>15</v>
      </c>
      <c r="H10" s="86" t="s">
        <v>42</v>
      </c>
      <c r="I10" s="85" t="s">
        <v>43</v>
      </c>
      <c r="J10" s="79" t="s">
        <v>7</v>
      </c>
    </row>
    <row r="11" spans="1:14" s="5" customFormat="1" ht="31.5" x14ac:dyDescent="0.25">
      <c r="A11" s="80"/>
      <c r="B11" s="81"/>
      <c r="C11" s="42" t="s">
        <v>6</v>
      </c>
      <c r="D11" s="42" t="s">
        <v>3</v>
      </c>
      <c r="E11" s="42" t="s">
        <v>4</v>
      </c>
      <c r="F11" s="42" t="s">
        <v>8</v>
      </c>
      <c r="G11" s="85"/>
      <c r="H11" s="87"/>
      <c r="I11" s="85"/>
      <c r="J11" s="80"/>
    </row>
    <row r="12" spans="1:14" s="8" customFormat="1" ht="16.5" customHeight="1" x14ac:dyDescent="0.2">
      <c r="A12" s="44" t="s">
        <v>5</v>
      </c>
      <c r="B12" s="44">
        <v>2</v>
      </c>
      <c r="C12" s="44" t="s">
        <v>19</v>
      </c>
      <c r="D12" s="44" t="s">
        <v>20</v>
      </c>
      <c r="E12" s="44" t="s">
        <v>21</v>
      </c>
      <c r="F12" s="44" t="s">
        <v>22</v>
      </c>
      <c r="G12" s="44" t="s">
        <v>13</v>
      </c>
      <c r="H12" s="44"/>
      <c r="I12" s="44" t="s">
        <v>14</v>
      </c>
      <c r="J12" s="10" t="s">
        <v>39</v>
      </c>
    </row>
    <row r="13" spans="1:14" s="14" customFormat="1" ht="25.15" customHeight="1" x14ac:dyDescent="0.25">
      <c r="A13" s="98">
        <v>1</v>
      </c>
      <c r="B13" s="104" t="s">
        <v>31</v>
      </c>
      <c r="C13" s="45"/>
      <c r="D13" s="46"/>
      <c r="E13" s="16"/>
      <c r="F13" s="45"/>
      <c r="G13" s="24" t="s">
        <v>16</v>
      </c>
      <c r="H13" s="15">
        <f>H14+H15</f>
        <v>67000</v>
      </c>
      <c r="I13" s="15">
        <f>I14+I15</f>
        <v>67500</v>
      </c>
      <c r="J13" s="39" t="s">
        <v>40</v>
      </c>
      <c r="K13" s="12"/>
      <c r="L13" s="13"/>
      <c r="M13" s="12"/>
      <c r="N13" s="12"/>
    </row>
    <row r="14" spans="1:14" s="14" customFormat="1" ht="34.9" customHeight="1" x14ac:dyDescent="0.25">
      <c r="A14" s="99"/>
      <c r="B14" s="104"/>
      <c r="C14" s="16">
        <v>915</v>
      </c>
      <c r="D14" s="17" t="s">
        <v>10</v>
      </c>
      <c r="E14" s="37" t="s">
        <v>30</v>
      </c>
      <c r="F14" s="45"/>
      <c r="G14" s="24" t="s">
        <v>17</v>
      </c>
      <c r="H14" s="15">
        <f>H17</f>
        <v>60000</v>
      </c>
      <c r="I14" s="15">
        <f>I17</f>
        <v>60000</v>
      </c>
      <c r="J14" s="108" t="s">
        <v>41</v>
      </c>
      <c r="K14" s="12"/>
      <c r="L14" s="13"/>
      <c r="M14" s="12"/>
      <c r="N14" s="12"/>
    </row>
    <row r="15" spans="1:14" s="14" customFormat="1" ht="35.450000000000003" customHeight="1" x14ac:dyDescent="0.25">
      <c r="A15" s="100"/>
      <c r="B15" s="104"/>
      <c r="C15" s="16">
        <v>915</v>
      </c>
      <c r="D15" s="17" t="s">
        <v>10</v>
      </c>
      <c r="E15" s="37" t="s">
        <v>30</v>
      </c>
      <c r="F15" s="45"/>
      <c r="G15" s="24" t="s">
        <v>18</v>
      </c>
      <c r="H15" s="15">
        <f t="shared" ref="H15:I15" si="0">H18</f>
        <v>7000</v>
      </c>
      <c r="I15" s="15">
        <f t="shared" si="0"/>
        <v>7500</v>
      </c>
      <c r="J15" s="109"/>
      <c r="K15" s="12"/>
      <c r="L15" s="13"/>
      <c r="M15" s="12"/>
      <c r="N15" s="12"/>
    </row>
    <row r="16" spans="1:14" s="14" customFormat="1" ht="15.6" customHeight="1" x14ac:dyDescent="0.25">
      <c r="A16" s="101" t="s">
        <v>9</v>
      </c>
      <c r="B16" s="76" t="s">
        <v>32</v>
      </c>
      <c r="C16" s="47"/>
      <c r="D16" s="48"/>
      <c r="E16" s="49"/>
      <c r="F16" s="47"/>
      <c r="G16" s="50" t="s">
        <v>16</v>
      </c>
      <c r="H16" s="51">
        <f>H17+H18</f>
        <v>67000</v>
      </c>
      <c r="I16" s="51">
        <f>I17+I18</f>
        <v>67500</v>
      </c>
      <c r="J16" s="109"/>
      <c r="K16" s="12"/>
      <c r="L16" s="13"/>
      <c r="M16" s="12"/>
      <c r="N16" s="12"/>
    </row>
    <row r="17" spans="1:14" s="14" customFormat="1" ht="15.75" customHeight="1" x14ac:dyDescent="0.25">
      <c r="A17" s="102"/>
      <c r="B17" s="76"/>
      <c r="C17" s="49">
        <v>915</v>
      </c>
      <c r="D17" s="52" t="s">
        <v>10</v>
      </c>
      <c r="E17" s="53" t="s">
        <v>29</v>
      </c>
      <c r="F17" s="47"/>
      <c r="G17" s="50" t="s">
        <v>17</v>
      </c>
      <c r="H17" s="51">
        <f>H20</f>
        <v>60000</v>
      </c>
      <c r="I17" s="51">
        <f>I20</f>
        <v>60000</v>
      </c>
      <c r="J17" s="109"/>
      <c r="K17" s="12"/>
      <c r="L17" s="13"/>
      <c r="M17" s="12"/>
      <c r="N17" s="12"/>
    </row>
    <row r="18" spans="1:14" s="14" customFormat="1" ht="15.75" customHeight="1" x14ac:dyDescent="0.25">
      <c r="A18" s="105"/>
      <c r="B18" s="76"/>
      <c r="C18" s="49">
        <v>915</v>
      </c>
      <c r="D18" s="52" t="s">
        <v>10</v>
      </c>
      <c r="E18" s="53" t="s">
        <v>29</v>
      </c>
      <c r="F18" s="47"/>
      <c r="G18" s="50" t="s">
        <v>18</v>
      </c>
      <c r="H18" s="51">
        <f>H21</f>
        <v>7000</v>
      </c>
      <c r="I18" s="51">
        <f>I21</f>
        <v>7500</v>
      </c>
      <c r="J18" s="109"/>
      <c r="K18" s="12"/>
      <c r="L18" s="13"/>
      <c r="M18" s="12"/>
      <c r="N18" s="12"/>
    </row>
    <row r="19" spans="1:14" s="14" customFormat="1" ht="29.25" customHeight="1" x14ac:dyDescent="0.25">
      <c r="A19" s="101" t="s">
        <v>23</v>
      </c>
      <c r="B19" s="76" t="s">
        <v>37</v>
      </c>
      <c r="C19" s="47"/>
      <c r="D19" s="48"/>
      <c r="E19" s="49"/>
      <c r="F19" s="47"/>
      <c r="G19" s="50" t="s">
        <v>16</v>
      </c>
      <c r="H19" s="51">
        <f>H20+H21</f>
        <v>67000</v>
      </c>
      <c r="I19" s="51">
        <f>I20+I21</f>
        <v>67500</v>
      </c>
      <c r="J19" s="109"/>
      <c r="K19" s="12"/>
      <c r="L19" s="13"/>
      <c r="M19" s="12"/>
      <c r="N19" s="12"/>
    </row>
    <row r="20" spans="1:14" s="14" customFormat="1" ht="24" customHeight="1" x14ac:dyDescent="0.25">
      <c r="A20" s="102"/>
      <c r="B20" s="76"/>
      <c r="C20" s="49">
        <v>915</v>
      </c>
      <c r="D20" s="52" t="s">
        <v>10</v>
      </c>
      <c r="E20" s="49" t="s">
        <v>28</v>
      </c>
      <c r="F20" s="49">
        <v>200</v>
      </c>
      <c r="G20" s="50" t="s">
        <v>17</v>
      </c>
      <c r="H20" s="51">
        <v>60000</v>
      </c>
      <c r="I20" s="51">
        <v>60000</v>
      </c>
      <c r="J20" s="109"/>
      <c r="K20" s="12"/>
      <c r="L20" s="13"/>
      <c r="M20" s="12"/>
      <c r="N20" s="12"/>
    </row>
    <row r="21" spans="1:14" s="14" customFormat="1" ht="23.45" customHeight="1" x14ac:dyDescent="0.25">
      <c r="A21" s="102"/>
      <c r="B21" s="77"/>
      <c r="C21" s="54">
        <v>915</v>
      </c>
      <c r="D21" s="55" t="s">
        <v>10</v>
      </c>
      <c r="E21" s="49" t="s">
        <v>34</v>
      </c>
      <c r="F21" s="54">
        <v>200</v>
      </c>
      <c r="G21" s="56" t="s">
        <v>18</v>
      </c>
      <c r="H21" s="57">
        <v>7000</v>
      </c>
      <c r="I21" s="57">
        <v>7500</v>
      </c>
      <c r="J21" s="109"/>
      <c r="K21" s="12"/>
      <c r="L21" s="13"/>
      <c r="M21" s="12"/>
      <c r="N21" s="12"/>
    </row>
    <row r="22" spans="1:14" s="20" customFormat="1" ht="34.9" customHeight="1" x14ac:dyDescent="0.25">
      <c r="A22" s="103" t="s">
        <v>24</v>
      </c>
      <c r="B22" s="107" t="s">
        <v>33</v>
      </c>
      <c r="C22" s="16"/>
      <c r="D22" s="17"/>
      <c r="E22" s="16"/>
      <c r="F22" s="16"/>
      <c r="G22" s="24" t="s">
        <v>16</v>
      </c>
      <c r="H22" s="25">
        <f>H23+H24</f>
        <v>17926.3</v>
      </c>
      <c r="I22" s="25">
        <f>I23+I24</f>
        <v>27226.3</v>
      </c>
      <c r="J22" s="109"/>
      <c r="L22" s="21"/>
    </row>
    <row r="23" spans="1:14" s="20" customFormat="1" ht="31.15" customHeight="1" x14ac:dyDescent="0.25">
      <c r="A23" s="103"/>
      <c r="B23" s="107"/>
      <c r="C23" s="26" t="s">
        <v>11</v>
      </c>
      <c r="D23" s="26" t="s">
        <v>10</v>
      </c>
      <c r="E23" s="27" t="s">
        <v>48</v>
      </c>
      <c r="F23" s="16"/>
      <c r="G23" s="24" t="s">
        <v>17</v>
      </c>
      <c r="H23" s="25">
        <f>H26</f>
        <v>6726.3</v>
      </c>
      <c r="I23" s="25">
        <f>I26</f>
        <v>6726.3</v>
      </c>
      <c r="J23" s="109"/>
      <c r="L23" s="21"/>
    </row>
    <row r="24" spans="1:14" s="23" customFormat="1" ht="33.6" customHeight="1" x14ac:dyDescent="0.25">
      <c r="A24" s="103"/>
      <c r="B24" s="107"/>
      <c r="C24" s="26" t="s">
        <v>11</v>
      </c>
      <c r="D24" s="26" t="s">
        <v>10</v>
      </c>
      <c r="E24" s="27" t="s">
        <v>48</v>
      </c>
      <c r="F24" s="16"/>
      <c r="G24" s="24" t="s">
        <v>18</v>
      </c>
      <c r="H24" s="43">
        <f>H27</f>
        <v>11200</v>
      </c>
      <c r="I24" s="43">
        <f>I27</f>
        <v>20500</v>
      </c>
      <c r="J24" s="109"/>
      <c r="K24" s="22"/>
      <c r="L24" s="22"/>
      <c r="M24" s="22"/>
    </row>
    <row r="25" spans="1:14" s="23" customFormat="1" ht="21.6" customHeight="1" x14ac:dyDescent="0.25">
      <c r="A25" s="106" t="s">
        <v>25</v>
      </c>
      <c r="B25" s="78" t="s">
        <v>36</v>
      </c>
      <c r="C25" s="66"/>
      <c r="D25" s="66"/>
      <c r="E25" s="67"/>
      <c r="F25" s="66"/>
      <c r="G25" s="68" t="s">
        <v>16</v>
      </c>
      <c r="H25" s="69">
        <f>H26+H27</f>
        <v>17926.3</v>
      </c>
      <c r="I25" s="69">
        <f>I26+I27</f>
        <v>27226.3</v>
      </c>
      <c r="J25" s="109"/>
      <c r="K25" s="22"/>
      <c r="L25" s="22"/>
      <c r="M25" s="22"/>
    </row>
    <row r="26" spans="1:14" s="23" customFormat="1" ht="20.45" customHeight="1" x14ac:dyDescent="0.25">
      <c r="A26" s="106"/>
      <c r="B26" s="78"/>
      <c r="C26" s="66" t="s">
        <v>11</v>
      </c>
      <c r="D26" s="66" t="s">
        <v>10</v>
      </c>
      <c r="E26" s="67" t="s">
        <v>49</v>
      </c>
      <c r="F26" s="70"/>
      <c r="G26" s="68" t="s">
        <v>17</v>
      </c>
      <c r="H26" s="69">
        <f>H29</f>
        <v>6726.3</v>
      </c>
      <c r="I26" s="69">
        <f>I29</f>
        <v>6726.3</v>
      </c>
      <c r="J26" s="109"/>
      <c r="K26" s="22"/>
      <c r="L26" s="22"/>
      <c r="M26" s="22"/>
    </row>
    <row r="27" spans="1:14" s="23" customFormat="1" ht="20.45" customHeight="1" x14ac:dyDescent="0.25">
      <c r="A27" s="106"/>
      <c r="B27" s="78"/>
      <c r="C27" s="66" t="s">
        <v>11</v>
      </c>
      <c r="D27" s="66" t="s">
        <v>10</v>
      </c>
      <c r="E27" s="67" t="s">
        <v>49</v>
      </c>
      <c r="F27" s="70"/>
      <c r="G27" s="68" t="s">
        <v>18</v>
      </c>
      <c r="H27" s="69">
        <f>H30+H32</f>
        <v>11200</v>
      </c>
      <c r="I27" s="69">
        <f>I30+I32</f>
        <v>20500</v>
      </c>
      <c r="J27" s="109"/>
      <c r="K27" s="22"/>
      <c r="L27" s="22"/>
      <c r="M27" s="22"/>
    </row>
    <row r="28" spans="1:14" s="19" customFormat="1" ht="15.6" customHeight="1" x14ac:dyDescent="0.25">
      <c r="A28" s="75" t="s">
        <v>26</v>
      </c>
      <c r="B28" s="74" t="s">
        <v>38</v>
      </c>
      <c r="C28" s="58"/>
      <c r="D28" s="58"/>
      <c r="E28" s="59"/>
      <c r="F28" s="58"/>
      <c r="G28" s="50" t="s">
        <v>16</v>
      </c>
      <c r="H28" s="60">
        <f>H29+H30</f>
        <v>9926.2999999999993</v>
      </c>
      <c r="I28" s="60">
        <f>I29+I30</f>
        <v>10226.299999999999</v>
      </c>
      <c r="J28" s="109"/>
      <c r="K28" s="18"/>
      <c r="L28" s="18"/>
      <c r="M28" s="18"/>
    </row>
    <row r="29" spans="1:14" s="19" customFormat="1" ht="20.45" customHeight="1" x14ac:dyDescent="0.25">
      <c r="A29" s="75"/>
      <c r="B29" s="74"/>
      <c r="C29" s="58" t="s">
        <v>11</v>
      </c>
      <c r="D29" s="58" t="s">
        <v>10</v>
      </c>
      <c r="E29" s="59" t="s">
        <v>27</v>
      </c>
      <c r="F29" s="49">
        <v>200</v>
      </c>
      <c r="G29" s="50" t="s">
        <v>17</v>
      </c>
      <c r="H29" s="60">
        <v>6726.3</v>
      </c>
      <c r="I29" s="60">
        <v>6726.3</v>
      </c>
      <c r="J29" s="109"/>
      <c r="K29" s="18"/>
      <c r="L29" s="18"/>
      <c r="M29" s="18"/>
    </row>
    <row r="30" spans="1:14" s="19" customFormat="1" ht="20.45" customHeight="1" x14ac:dyDescent="0.25">
      <c r="A30" s="75"/>
      <c r="B30" s="74"/>
      <c r="C30" s="58" t="s">
        <v>11</v>
      </c>
      <c r="D30" s="58" t="s">
        <v>10</v>
      </c>
      <c r="E30" s="59" t="s">
        <v>35</v>
      </c>
      <c r="F30" s="49">
        <v>200</v>
      </c>
      <c r="G30" s="50" t="s">
        <v>18</v>
      </c>
      <c r="H30" s="61">
        <v>3200</v>
      </c>
      <c r="I30" s="61">
        <v>3500</v>
      </c>
      <c r="J30" s="110"/>
      <c r="K30" s="18"/>
      <c r="L30" s="18"/>
      <c r="M30" s="18"/>
    </row>
    <row r="31" spans="1:14" s="19" customFormat="1" ht="20.45" customHeight="1" x14ac:dyDescent="0.2">
      <c r="A31" s="88" t="s">
        <v>50</v>
      </c>
      <c r="B31" s="90" t="s">
        <v>46</v>
      </c>
      <c r="C31" s="92"/>
      <c r="D31" s="93"/>
      <c r="E31" s="93"/>
      <c r="F31" s="94"/>
      <c r="G31" s="68" t="s">
        <v>16</v>
      </c>
      <c r="H31" s="71">
        <f>H32</f>
        <v>8000</v>
      </c>
      <c r="I31" s="71">
        <f>I32</f>
        <v>17000</v>
      </c>
      <c r="J31" s="95" t="s">
        <v>51</v>
      </c>
      <c r="K31" s="18"/>
      <c r="L31" s="18"/>
      <c r="M31" s="18"/>
    </row>
    <row r="32" spans="1:14" s="19" customFormat="1" ht="69" customHeight="1" x14ac:dyDescent="0.2">
      <c r="A32" s="89"/>
      <c r="B32" s="91"/>
      <c r="C32" s="72" t="s">
        <v>11</v>
      </c>
      <c r="D32" s="72" t="s">
        <v>10</v>
      </c>
      <c r="E32" s="73" t="s">
        <v>47</v>
      </c>
      <c r="F32" s="70">
        <v>600</v>
      </c>
      <c r="G32" s="68" t="s">
        <v>18</v>
      </c>
      <c r="H32" s="71">
        <f>25000-17000</f>
        <v>8000</v>
      </c>
      <c r="I32" s="71">
        <f>'[1]прил 4'!$H$122</f>
        <v>17000</v>
      </c>
      <c r="J32" s="96"/>
      <c r="K32" s="18"/>
      <c r="L32" s="18"/>
      <c r="M32" s="18"/>
    </row>
    <row r="33" spans="1:11" ht="19.899999999999999" customHeight="1" x14ac:dyDescent="0.3">
      <c r="A33" s="30"/>
      <c r="B33" s="31" t="s">
        <v>17</v>
      </c>
      <c r="C33" s="32"/>
      <c r="D33" s="32"/>
      <c r="E33" s="33"/>
      <c r="F33" s="32"/>
      <c r="G33" s="32"/>
      <c r="H33" s="34">
        <f>H14+H23</f>
        <v>66726.3</v>
      </c>
      <c r="I33" s="34">
        <f>I14+I23</f>
        <v>66726.3</v>
      </c>
      <c r="J33" s="40"/>
    </row>
    <row r="34" spans="1:11" ht="22.15" customHeight="1" x14ac:dyDescent="0.3">
      <c r="A34" s="30"/>
      <c r="B34" s="31" t="s">
        <v>18</v>
      </c>
      <c r="C34" s="32"/>
      <c r="D34" s="32"/>
      <c r="E34" s="33"/>
      <c r="F34" s="32"/>
      <c r="G34" s="32"/>
      <c r="H34" s="34">
        <f>H15+H24</f>
        <v>18200</v>
      </c>
      <c r="I34" s="34">
        <f>I15+I24</f>
        <v>28000</v>
      </c>
      <c r="J34" s="40"/>
    </row>
    <row r="35" spans="1:11" ht="31.15" customHeight="1" x14ac:dyDescent="0.3">
      <c r="A35" s="30"/>
      <c r="B35" s="31" t="s">
        <v>16</v>
      </c>
      <c r="C35" s="32"/>
      <c r="D35" s="32"/>
      <c r="E35" s="33"/>
      <c r="F35" s="32"/>
      <c r="G35" s="32"/>
      <c r="H35" s="34">
        <f>H33+H34</f>
        <v>84926.3</v>
      </c>
      <c r="I35" s="34">
        <f>I33+I34</f>
        <v>94726.3</v>
      </c>
      <c r="J35" s="41"/>
      <c r="K35" s="38" t="s">
        <v>45</v>
      </c>
    </row>
    <row r="36" spans="1:11" ht="15.75" customHeight="1" x14ac:dyDescent="0.25">
      <c r="I36" s="7"/>
    </row>
    <row r="37" spans="1:11" x14ac:dyDescent="0.25">
      <c r="I37" s="7"/>
    </row>
    <row r="38" spans="1:11" s="28" customFormat="1" ht="43.5" customHeight="1" x14ac:dyDescent="0.25">
      <c r="C38" s="29"/>
      <c r="I38" s="29"/>
    </row>
    <row r="39" spans="1:11" x14ac:dyDescent="0.25">
      <c r="B39" s="35"/>
      <c r="C39" s="7"/>
      <c r="D39" s="7"/>
      <c r="E39" s="7"/>
      <c r="G39" s="36"/>
      <c r="H39" s="36"/>
    </row>
    <row r="41" spans="1:11" x14ac:dyDescent="0.25">
      <c r="I41" s="7"/>
    </row>
    <row r="42" spans="1:11" ht="15.75" customHeight="1" x14ac:dyDescent="0.25">
      <c r="I42" s="7"/>
    </row>
    <row r="43" spans="1:11" x14ac:dyDescent="0.25">
      <c r="I43" s="7"/>
    </row>
    <row r="44" spans="1:11" x14ac:dyDescent="0.25">
      <c r="I44" s="7"/>
    </row>
    <row r="45" spans="1:11" x14ac:dyDescent="0.25">
      <c r="I45" s="7"/>
    </row>
    <row r="46" spans="1:11" x14ac:dyDescent="0.25">
      <c r="I46" s="7"/>
    </row>
    <row r="47" spans="1:11" x14ac:dyDescent="0.25">
      <c r="I47" s="7"/>
    </row>
    <row r="48" spans="1:11" x14ac:dyDescent="0.25">
      <c r="I48" s="7"/>
    </row>
    <row r="49" spans="9:9" x14ac:dyDescent="0.25">
      <c r="I49" s="7"/>
    </row>
    <row r="50" spans="9:9" x14ac:dyDescent="0.25">
      <c r="I50" s="7"/>
    </row>
    <row r="51" spans="9:9" x14ac:dyDescent="0.25">
      <c r="I51" s="7"/>
    </row>
    <row r="52" spans="9:9" x14ac:dyDescent="0.25">
      <c r="I52" s="7"/>
    </row>
    <row r="53" spans="9:9" x14ac:dyDescent="0.25">
      <c r="I53" s="7"/>
    </row>
    <row r="54" spans="9:9" x14ac:dyDescent="0.25">
      <c r="I54" s="7"/>
    </row>
    <row r="55" spans="9:9" x14ac:dyDescent="0.25">
      <c r="I55" s="7"/>
    </row>
    <row r="56" spans="9:9" x14ac:dyDescent="0.25">
      <c r="I56" s="7"/>
    </row>
    <row r="57" spans="9:9" x14ac:dyDescent="0.25">
      <c r="I57" s="7"/>
    </row>
    <row r="58" spans="9:9" x14ac:dyDescent="0.25">
      <c r="I58" s="7"/>
    </row>
    <row r="59" spans="9:9" x14ac:dyDescent="0.25">
      <c r="I59" s="7"/>
    </row>
    <row r="60" spans="9:9" x14ac:dyDescent="0.25">
      <c r="I60" s="7"/>
    </row>
    <row r="61" spans="9:9" x14ac:dyDescent="0.25">
      <c r="I61" s="7"/>
    </row>
    <row r="62" spans="9:9" x14ac:dyDescent="0.25">
      <c r="I62" s="7"/>
    </row>
    <row r="63" spans="9:9" x14ac:dyDescent="0.25">
      <c r="I63" s="7"/>
    </row>
    <row r="64" spans="9:9" x14ac:dyDescent="0.25">
      <c r="I64" s="7"/>
    </row>
    <row r="65" spans="9:9" x14ac:dyDescent="0.25">
      <c r="I65" s="7"/>
    </row>
    <row r="66" spans="9:9" x14ac:dyDescent="0.25">
      <c r="I66" s="7"/>
    </row>
    <row r="67" spans="9:9" x14ac:dyDescent="0.25">
      <c r="I67" s="7"/>
    </row>
    <row r="68" spans="9:9" x14ac:dyDescent="0.25">
      <c r="I68" s="7"/>
    </row>
    <row r="69" spans="9:9" x14ac:dyDescent="0.25">
      <c r="I69" s="7"/>
    </row>
    <row r="70" spans="9:9" x14ac:dyDescent="0.25">
      <c r="I70" s="7"/>
    </row>
    <row r="71" spans="9:9" x14ac:dyDescent="0.25">
      <c r="I71" s="7"/>
    </row>
    <row r="72" spans="9:9" x14ac:dyDescent="0.25">
      <c r="I72" s="7"/>
    </row>
    <row r="73" spans="9:9" x14ac:dyDescent="0.25">
      <c r="I73" s="7"/>
    </row>
    <row r="74" spans="9:9" x14ac:dyDescent="0.25">
      <c r="I74" s="7"/>
    </row>
    <row r="75" spans="9:9" x14ac:dyDescent="0.25">
      <c r="I75" s="7"/>
    </row>
    <row r="76" spans="9:9" x14ac:dyDescent="0.25">
      <c r="I76" s="7"/>
    </row>
    <row r="77" spans="9:9" x14ac:dyDescent="0.25">
      <c r="I77" s="7"/>
    </row>
    <row r="78" spans="9:9" x14ac:dyDescent="0.25">
      <c r="I78" s="7"/>
    </row>
    <row r="79" spans="9:9" x14ac:dyDescent="0.25">
      <c r="I79" s="7"/>
    </row>
    <row r="80" spans="9:9" x14ac:dyDescent="0.25">
      <c r="I80" s="7"/>
    </row>
    <row r="81" spans="9:9" x14ac:dyDescent="0.25">
      <c r="I81" s="7"/>
    </row>
    <row r="82" spans="9:9" x14ac:dyDescent="0.25">
      <c r="I82" s="7"/>
    </row>
    <row r="83" spans="9:9" x14ac:dyDescent="0.25">
      <c r="I83" s="7"/>
    </row>
    <row r="84" spans="9:9" x14ac:dyDescent="0.25">
      <c r="I84" s="7"/>
    </row>
    <row r="85" spans="9:9" x14ac:dyDescent="0.25">
      <c r="I85" s="7"/>
    </row>
    <row r="86" spans="9:9" x14ac:dyDescent="0.25">
      <c r="I86" s="7"/>
    </row>
    <row r="87" spans="9:9" x14ac:dyDescent="0.25">
      <c r="I87" s="7"/>
    </row>
    <row r="88" spans="9:9" x14ac:dyDescent="0.25">
      <c r="I88" s="7"/>
    </row>
    <row r="89" spans="9:9" x14ac:dyDescent="0.25">
      <c r="I89" s="7"/>
    </row>
    <row r="90" spans="9:9" x14ac:dyDescent="0.25">
      <c r="I90" s="7"/>
    </row>
    <row r="91" spans="9:9" x14ac:dyDescent="0.25">
      <c r="I91" s="7"/>
    </row>
    <row r="92" spans="9:9" x14ac:dyDescent="0.25">
      <c r="I92" s="7"/>
    </row>
    <row r="93" spans="9:9" x14ac:dyDescent="0.25">
      <c r="I93" s="7"/>
    </row>
    <row r="94" spans="9:9" x14ac:dyDescent="0.25">
      <c r="I94" s="7"/>
    </row>
    <row r="95" spans="9:9" x14ac:dyDescent="0.25">
      <c r="I95" s="7"/>
    </row>
    <row r="96" spans="9:9" x14ac:dyDescent="0.25">
      <c r="I96" s="7"/>
    </row>
    <row r="97" spans="9:9" x14ac:dyDescent="0.25">
      <c r="I97" s="7"/>
    </row>
    <row r="98" spans="9:9" x14ac:dyDescent="0.25">
      <c r="I98" s="7"/>
    </row>
    <row r="99" spans="9:9" x14ac:dyDescent="0.25">
      <c r="I99" s="7"/>
    </row>
    <row r="100" spans="9:9" x14ac:dyDescent="0.25">
      <c r="I100" s="7"/>
    </row>
    <row r="101" spans="9:9" x14ac:dyDescent="0.25">
      <c r="I101" s="7"/>
    </row>
    <row r="102" spans="9:9" x14ac:dyDescent="0.25">
      <c r="I102" s="7"/>
    </row>
    <row r="103" spans="9:9" x14ac:dyDescent="0.25">
      <c r="I103" s="7"/>
    </row>
    <row r="104" spans="9:9" x14ac:dyDescent="0.25">
      <c r="I104" s="7"/>
    </row>
    <row r="105" spans="9:9" x14ac:dyDescent="0.25">
      <c r="I105" s="7"/>
    </row>
    <row r="106" spans="9:9" x14ac:dyDescent="0.25">
      <c r="I106" s="7"/>
    </row>
    <row r="107" spans="9:9" x14ac:dyDescent="0.25">
      <c r="I107" s="7"/>
    </row>
    <row r="108" spans="9:9" x14ac:dyDescent="0.25">
      <c r="I108" s="7"/>
    </row>
    <row r="109" spans="9:9" x14ac:dyDescent="0.25">
      <c r="I109" s="7"/>
    </row>
    <row r="110" spans="9:9" x14ac:dyDescent="0.25">
      <c r="I110" s="7"/>
    </row>
    <row r="111" spans="9:9" x14ac:dyDescent="0.25">
      <c r="I111" s="7"/>
    </row>
    <row r="112" spans="9:9" x14ac:dyDescent="0.25">
      <c r="I112" s="7"/>
    </row>
    <row r="113" spans="9:9" x14ac:dyDescent="0.25">
      <c r="I113" s="7"/>
    </row>
  </sheetData>
  <mergeCells count="27">
    <mergeCell ref="A31:A32"/>
    <mergeCell ref="B31:B32"/>
    <mergeCell ref="C31:F31"/>
    <mergeCell ref="J31:J32"/>
    <mergeCell ref="F1:J1"/>
    <mergeCell ref="A13:A15"/>
    <mergeCell ref="A19:A21"/>
    <mergeCell ref="A22:A24"/>
    <mergeCell ref="B13:B15"/>
    <mergeCell ref="B16:B18"/>
    <mergeCell ref="A16:A18"/>
    <mergeCell ref="A25:A27"/>
    <mergeCell ref="B22:B24"/>
    <mergeCell ref="J14:J30"/>
    <mergeCell ref="A8:J8"/>
    <mergeCell ref="A9:B9"/>
    <mergeCell ref="C10:F10"/>
    <mergeCell ref="J10:J11"/>
    <mergeCell ref="G10:G11"/>
    <mergeCell ref="I10:I11"/>
    <mergeCell ref="H10:H11"/>
    <mergeCell ref="B28:B30"/>
    <mergeCell ref="A28:A30"/>
    <mergeCell ref="B19:B21"/>
    <mergeCell ref="B25:B27"/>
    <mergeCell ref="A10:A11"/>
    <mergeCell ref="B10:B1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Приложение 8</vt:lpstr>
      <vt:lpstr>'Приложение 8'!Print_Area</vt:lpstr>
      <vt:lpstr>'Приложение 8'!Print_Titles</vt:lpstr>
      <vt:lpstr>TableHeaderYear1</vt:lpstr>
      <vt:lpstr>TableHeaderYear2</vt:lpstr>
      <vt:lpstr>TableHeaderYear3</vt:lpstr>
      <vt:lpstr>'Приложение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2016-08-09T22:08:45Z</cp:lastPrinted>
  <dcterms:created xsi:type="dcterms:W3CDTF">2006-09-16T00:00:00Z</dcterms:created>
  <dcterms:modified xsi:type="dcterms:W3CDTF">2023-09-14T02:24:56Z</dcterms:modified>
</cp:coreProperties>
</file>